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C:\Users\t-hamaguchi\Desktop\"/>
    </mc:Choice>
  </mc:AlternateContent>
  <xr:revisionPtr revIDLastSave="0" documentId="8_{493F6F3C-9165-42B6-B549-F463A777CA18}" xr6:coauthVersionLast="47" xr6:coauthVersionMax="47" xr10:uidLastSave="{00000000-0000-0000-0000-000000000000}"/>
  <bookViews>
    <workbookView xWindow="-120" yWindow="-120" windowWidth="19440" windowHeight="14880" tabRatio="596" xr2:uid="{00000000-000D-0000-FFFF-FFFF00000000}"/>
  </bookViews>
  <sheets>
    <sheet name="入力シート" sheetId="1" r:id="rId1"/>
    <sheet name="印刷シート" sheetId="8" r:id="rId2"/>
    <sheet name="プルダウンリスト" sheetId="9" r:id="rId3"/>
  </sheets>
  <definedNames>
    <definedName name="_xlnm._FilterDatabase" localSheetId="0" hidden="1">入力シート!$A$4:$Y$8</definedName>
    <definedName name="_xlnm.Print_Area" localSheetId="1">印刷シート!$A$1:$V$66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0" i="8" l="1"/>
  <c r="N9" i="8"/>
  <c r="P8" i="8"/>
  <c r="N25" i="8"/>
  <c r="M21" i="8"/>
  <c r="O27" i="8"/>
  <c r="N26" i="8"/>
  <c r="L37" i="8" l="1"/>
  <c r="P35" i="8"/>
  <c r="J35" i="8"/>
  <c r="D35" i="8"/>
  <c r="L38" i="8"/>
  <c r="J33" i="8"/>
  <c r="J31" i="8"/>
  <c r="H31" i="8"/>
  <c r="K27" i="8"/>
  <c r="S27" i="8" s="1"/>
  <c r="J26" i="8"/>
  <c r="R26" i="8" s="1"/>
  <c r="J25" i="8"/>
  <c r="R25" i="8" s="1"/>
  <c r="R24" i="8"/>
  <c r="O22" i="8"/>
  <c r="I22" i="8"/>
  <c r="I17" i="8"/>
  <c r="I19" i="8"/>
  <c r="I18" i="8"/>
  <c r="Q4" i="8"/>
  <c r="O7" i="8"/>
  <c r="O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A5" authorId="0" shapeId="0" xr:uid="{64789DEF-AB0A-4F0F-8BFF-C18D47038CE5}">
      <text>
        <r>
          <rPr>
            <b/>
            <sz val="20"/>
            <color indexed="81"/>
            <rFont val="MS P ゴシック"/>
            <family val="3"/>
            <charset val="128"/>
          </rPr>
          <t xml:space="preserve"> ※入力例</t>
        </r>
      </text>
    </comment>
    <comment ref="H7" authorId="0" shapeId="0" xr:uid="{264873EC-B4C0-4791-86AB-6ED60168BBB2}">
      <text>
        <r>
          <rPr>
            <b/>
            <sz val="12"/>
            <color indexed="81"/>
            <rFont val="MS P ゴシック"/>
            <family val="3"/>
            <charset val="128"/>
          </rPr>
          <t xml:space="preserve"> ※盛土や切土による地盤高さの変更、地目変更の際にご記入ください。 </t>
        </r>
      </text>
    </comment>
    <comment ref="C8" authorId="0" shapeId="0" xr:uid="{893BFEC9-A343-4CEB-A9C1-68343E7128AB}">
      <text>
        <r>
          <rPr>
            <b/>
            <sz val="12"/>
            <color indexed="81"/>
            <rFont val="MS P ゴシック"/>
            <family val="3"/>
            <charset val="128"/>
          </rPr>
          <t xml:space="preserve"> ※連名で届出の場合は、下段にご記名ください。 </t>
        </r>
      </text>
    </comment>
  </commentList>
</comments>
</file>

<file path=xl/sharedStrings.xml><?xml version="1.0" encoding="utf-8"?>
<sst xmlns="http://schemas.openxmlformats.org/spreadsheetml/2006/main" count="186" uniqueCount="143">
  <si>
    <t>予定建築物</t>
    <rPh sb="0" eb="5">
      <t>ヨテイケンチクブツ</t>
    </rPh>
    <phoneticPr fontId="2"/>
  </si>
  <si>
    <t>プルダウン</t>
    <phoneticPr fontId="2"/>
  </si>
  <si>
    <t>新築</t>
    <rPh sb="0" eb="2">
      <t>シンチク</t>
    </rPh>
    <phoneticPr fontId="2"/>
  </si>
  <si>
    <t>増築</t>
    <rPh sb="0" eb="2">
      <t>ゾウチク</t>
    </rPh>
    <phoneticPr fontId="2"/>
  </si>
  <si>
    <t>改築</t>
    <rPh sb="0" eb="2">
      <t>カイチク</t>
    </rPh>
    <phoneticPr fontId="2"/>
  </si>
  <si>
    <t>移転</t>
    <rPh sb="0" eb="2">
      <t>イテン</t>
    </rPh>
    <phoneticPr fontId="2"/>
  </si>
  <si>
    <t>要入力</t>
    <rPh sb="0" eb="3">
      <t>ヨウニュウリョク</t>
    </rPh>
    <phoneticPr fontId="2"/>
  </si>
  <si>
    <t>届出者住所</t>
    <rPh sb="0" eb="2">
      <t>トドケデ</t>
    </rPh>
    <rPh sb="2" eb="3">
      <t>シャ</t>
    </rPh>
    <rPh sb="3" eb="5">
      <t>ジュウショ</t>
    </rPh>
    <phoneticPr fontId="2"/>
  </si>
  <si>
    <t>届出者氏名</t>
    <rPh sb="0" eb="2">
      <t>トドケデ</t>
    </rPh>
    <rPh sb="2" eb="3">
      <t>シャ</t>
    </rPh>
    <rPh sb="3" eb="5">
      <t>シメイ</t>
    </rPh>
    <phoneticPr fontId="2"/>
  </si>
  <si>
    <t>着手予定日</t>
    <rPh sb="0" eb="5">
      <t>チャクシュヨテイビ</t>
    </rPh>
    <phoneticPr fontId="2"/>
  </si>
  <si>
    <t>完了予定日</t>
    <rPh sb="0" eb="5">
      <t>カンリョウヨテイビ</t>
    </rPh>
    <phoneticPr fontId="2"/>
  </si>
  <si>
    <t>区域面積</t>
    <rPh sb="0" eb="2">
      <t>クイキ</t>
    </rPh>
    <rPh sb="2" eb="4">
      <t>メンセキ</t>
    </rPh>
    <phoneticPr fontId="2"/>
  </si>
  <si>
    <t>区画形質変更</t>
    <rPh sb="0" eb="4">
      <t>クカクケイシツ</t>
    </rPh>
    <rPh sb="4" eb="6">
      <t>ヘンコウ</t>
    </rPh>
    <phoneticPr fontId="2"/>
  </si>
  <si>
    <t>行為種別</t>
    <rPh sb="0" eb="4">
      <t>コウイシュベツ</t>
    </rPh>
    <phoneticPr fontId="2"/>
  </si>
  <si>
    <t>届出行為</t>
    <rPh sb="0" eb="2">
      <t>トドケデ</t>
    </rPh>
    <rPh sb="2" eb="4">
      <t>コウイ</t>
    </rPh>
    <phoneticPr fontId="2"/>
  </si>
  <si>
    <t>敷地面積</t>
    <rPh sb="0" eb="4">
      <t>シキチメンセキ</t>
    </rPh>
    <phoneticPr fontId="2"/>
  </si>
  <si>
    <t>建築面積
（届出部）</t>
    <rPh sb="0" eb="4">
      <t>ケンチクメンセキ</t>
    </rPh>
    <rPh sb="6" eb="8">
      <t>トドケデ</t>
    </rPh>
    <rPh sb="8" eb="9">
      <t>ブ</t>
    </rPh>
    <phoneticPr fontId="2"/>
  </si>
  <si>
    <t>建築面積
（届出以外）</t>
    <rPh sb="0" eb="4">
      <t>ケンチクメンセキ</t>
    </rPh>
    <rPh sb="6" eb="8">
      <t>トドケデ</t>
    </rPh>
    <rPh sb="8" eb="10">
      <t>イガイ</t>
    </rPh>
    <phoneticPr fontId="2"/>
  </si>
  <si>
    <t>延床面積
（届出部）</t>
    <rPh sb="0" eb="4">
      <t>ノベユカメンセキ</t>
    </rPh>
    <rPh sb="6" eb="8">
      <t>トドケデ</t>
    </rPh>
    <rPh sb="8" eb="9">
      <t>ブ</t>
    </rPh>
    <phoneticPr fontId="2"/>
  </si>
  <si>
    <t>延床面積
（届出以外）</t>
    <rPh sb="0" eb="4">
      <t>ノベユカメンセキ</t>
    </rPh>
    <rPh sb="6" eb="8">
      <t>トドケデ</t>
    </rPh>
    <rPh sb="8" eb="10">
      <t>イガイ</t>
    </rPh>
    <phoneticPr fontId="2"/>
  </si>
  <si>
    <t>住宅の用に供する延床面積
（届出部）</t>
    <rPh sb="0" eb="2">
      <t>ジュウタク</t>
    </rPh>
    <rPh sb="3" eb="4">
      <t>ヨウ</t>
    </rPh>
    <rPh sb="5" eb="6">
      <t>キョウ</t>
    </rPh>
    <rPh sb="8" eb="12">
      <t>ノベユカメンセキ</t>
    </rPh>
    <rPh sb="14" eb="16">
      <t>トドケデ</t>
    </rPh>
    <rPh sb="16" eb="17">
      <t>ブ</t>
    </rPh>
    <phoneticPr fontId="2"/>
  </si>
  <si>
    <t>住宅の用に供する延床面積
（届出以外）</t>
    <rPh sb="0" eb="2">
      <t>ジュウタク</t>
    </rPh>
    <rPh sb="3" eb="4">
      <t>ヨウ</t>
    </rPh>
    <rPh sb="5" eb="6">
      <t>キョウ</t>
    </rPh>
    <rPh sb="8" eb="12">
      <t>ノベユカメンセキ</t>
    </rPh>
    <rPh sb="14" eb="16">
      <t>トドケデ</t>
    </rPh>
    <rPh sb="16" eb="18">
      <t>イガイ</t>
    </rPh>
    <phoneticPr fontId="2"/>
  </si>
  <si>
    <t>高さ</t>
    <rPh sb="0" eb="1">
      <t>タカ</t>
    </rPh>
    <phoneticPr fontId="2"/>
  </si>
  <si>
    <t>垣又は柵の構造</t>
    <rPh sb="0" eb="1">
      <t>カキ</t>
    </rPh>
    <rPh sb="1" eb="2">
      <t>マタ</t>
    </rPh>
    <rPh sb="3" eb="4">
      <t>サク</t>
    </rPh>
    <rPh sb="5" eb="7">
      <t>コウゾウ</t>
    </rPh>
    <phoneticPr fontId="2"/>
  </si>
  <si>
    <t>用途変更</t>
    <rPh sb="0" eb="4">
      <t>ヨウトヘンコウ</t>
    </rPh>
    <phoneticPr fontId="2"/>
  </si>
  <si>
    <t>変更する
延床面積</t>
    <rPh sb="0" eb="2">
      <t>ヘンコウ</t>
    </rPh>
    <rPh sb="5" eb="9">
      <t>ノベユカメンセキ</t>
    </rPh>
    <phoneticPr fontId="2"/>
  </si>
  <si>
    <t>変更前用途</t>
    <rPh sb="0" eb="3">
      <t>ヘンコウマエ</t>
    </rPh>
    <rPh sb="3" eb="5">
      <t>ヨウト</t>
    </rPh>
    <phoneticPr fontId="2"/>
  </si>
  <si>
    <t>変更後用途</t>
    <rPh sb="0" eb="3">
      <t>ヘンコウゴ</t>
    </rPh>
    <rPh sb="3" eb="5">
      <t>ヨウト</t>
    </rPh>
    <phoneticPr fontId="2"/>
  </si>
  <si>
    <t>意匠の変更</t>
    <rPh sb="0" eb="2">
      <t>イショウ</t>
    </rPh>
    <rPh sb="3" eb="5">
      <t>ヘンコウ</t>
    </rPh>
    <phoneticPr fontId="2"/>
  </si>
  <si>
    <t>変更の内容</t>
    <rPh sb="0" eb="2">
      <t>ヘンコウ</t>
    </rPh>
    <rPh sb="3" eb="5">
      <t>ナイヨウ</t>
    </rPh>
    <phoneticPr fontId="2"/>
  </si>
  <si>
    <t>伐採面積</t>
    <rPh sb="0" eb="4">
      <t>バッサイメンセキ</t>
    </rPh>
    <phoneticPr fontId="2"/>
  </si>
  <si>
    <t>木竹の伐採</t>
    <rPh sb="0" eb="1">
      <t>キ</t>
    </rPh>
    <rPh sb="1" eb="2">
      <t>タケ</t>
    </rPh>
    <rPh sb="3" eb="5">
      <t>バッサイ</t>
    </rPh>
    <phoneticPr fontId="2"/>
  </si>
  <si>
    <t>土地の区画形質の変更</t>
    <rPh sb="0" eb="2">
      <t>トチ</t>
    </rPh>
    <rPh sb="3" eb="7">
      <t>クカクケイシツ</t>
    </rPh>
    <rPh sb="8" eb="10">
      <t>ヘンコウ</t>
    </rPh>
    <phoneticPr fontId="2"/>
  </si>
  <si>
    <t>建築物の建築又は工作物の建設</t>
    <rPh sb="0" eb="3">
      <t>ケンチクブツ</t>
    </rPh>
    <rPh sb="4" eb="6">
      <t>ケンチク</t>
    </rPh>
    <rPh sb="6" eb="7">
      <t>マタ</t>
    </rPh>
    <rPh sb="8" eb="11">
      <t>コウサクブツ</t>
    </rPh>
    <rPh sb="12" eb="14">
      <t>ケンセツ</t>
    </rPh>
    <phoneticPr fontId="2"/>
  </si>
  <si>
    <t>建築物等の用途の変更</t>
    <rPh sb="0" eb="4">
      <t>ケンチクブツトウ</t>
    </rPh>
    <rPh sb="5" eb="7">
      <t>ヨウト</t>
    </rPh>
    <rPh sb="8" eb="10">
      <t>ヘンコウ</t>
    </rPh>
    <phoneticPr fontId="2"/>
  </si>
  <si>
    <t>木竹の伐採</t>
    <rPh sb="0" eb="1">
      <t>モク</t>
    </rPh>
    <rPh sb="1" eb="2">
      <t>タケ</t>
    </rPh>
    <rPh sb="3" eb="5">
      <t>バッサイ</t>
    </rPh>
    <phoneticPr fontId="2"/>
  </si>
  <si>
    <t>建築物の建築</t>
    <rPh sb="0" eb="3">
      <t>ケンチクブツ</t>
    </rPh>
    <rPh sb="4" eb="6">
      <t>ケンチク</t>
    </rPh>
    <phoneticPr fontId="2"/>
  </si>
  <si>
    <t>工作物の建築</t>
    <rPh sb="0" eb="3">
      <t>コウサクブツ</t>
    </rPh>
    <rPh sb="4" eb="6">
      <t>ケンチク</t>
    </rPh>
    <phoneticPr fontId="2"/>
  </si>
  <si>
    <t>行為地番</t>
    <rPh sb="0" eb="2">
      <t>コウイ</t>
    </rPh>
    <rPh sb="2" eb="4">
      <t>チバン</t>
    </rPh>
    <phoneticPr fontId="2"/>
  </si>
  <si>
    <t>大字から入力</t>
    <rPh sb="0" eb="2">
      <t>オオアザ</t>
    </rPh>
    <rPh sb="4" eb="6">
      <t>ニュウリョク</t>
    </rPh>
    <phoneticPr fontId="2"/>
  </si>
  <si>
    <t>建築種別</t>
    <rPh sb="0" eb="4">
      <t>ケンチクシュベツ</t>
    </rPh>
    <phoneticPr fontId="2"/>
  </si>
  <si>
    <t>物の別</t>
    <rPh sb="0" eb="1">
      <t>モノ</t>
    </rPh>
    <rPh sb="2" eb="3">
      <t>ベツ</t>
    </rPh>
    <phoneticPr fontId="2"/>
  </si>
  <si>
    <t>一戸建て専用住宅</t>
    <rPh sb="0" eb="3">
      <t>イッコダ</t>
    </rPh>
    <rPh sb="4" eb="8">
      <t>センヨウジュウタク</t>
    </rPh>
    <phoneticPr fontId="2"/>
  </si>
  <si>
    <t>CB積+メッシュフェンスH800</t>
    <rPh sb="2" eb="3">
      <t>ヅ</t>
    </rPh>
    <phoneticPr fontId="2"/>
  </si>
  <si>
    <t>様式第１号（第２条関係）</t>
  </si>
  <si>
    <t>地区計画の区域内における行為の届出書</t>
  </si>
  <si>
    <t>（届出先）菰野町長</t>
  </si>
  <si>
    <t>建築物の建築又は工作物の建設</t>
  </si>
  <si>
    <t>建築物等の形態又は意匠の変更</t>
  </si>
  <si>
    <t>木竹の伐採</t>
  </si>
  <si>
    <t>土石、廃棄物又は再生資源の堆積</t>
  </si>
  <si>
    <t>記</t>
  </si>
  <si>
    <t>４　設計又は施行方法</t>
  </si>
  <si>
    <t>設計の概要</t>
  </si>
  <si>
    <t>届出部分</t>
  </si>
  <si>
    <t>届出以外の部分</t>
  </si>
  <si>
    <t>合　　　計</t>
  </si>
  <si>
    <t>㎡</t>
  </si>
  <si>
    <t>備考</t>
  </si>
  <si>
    <t>１　届出者が法人である場合においては、氏名は、その法人の名称及び代表者の氏名を記載すること。</t>
  </si>
  <si>
    <t>２　建築物等の用途の変更について変更部分が二以上あるときは、各部分ごとに記載すること。</t>
  </si>
  <si>
    <t>３　地区計画において定められている内容に照らして、必要な事項について記載すること。</t>
  </si>
  <si>
    <t>７　緑化施設の面積は、都市緑地法施行規則第９条に定める方法により算定すること。</t>
  </si>
  <si>
    <t>都市計画法第58条の２第１項の規定に基づき、</t>
  </si>
  <si>
    <t>(ロ)</t>
  </si>
  <si>
    <t>届出者　住所</t>
    <phoneticPr fontId="2"/>
  </si>
  <si>
    <t>建築物の建築</t>
    <phoneticPr fontId="2"/>
  </si>
  <si>
    <t>又は</t>
    <phoneticPr fontId="2"/>
  </si>
  <si>
    <t>工作物の建設</t>
    <phoneticPr fontId="2"/>
  </si>
  <si>
    <t>(２)</t>
    <phoneticPr fontId="2"/>
  </si>
  <si>
    <t>(ⅰ) 敷地面積</t>
    <phoneticPr fontId="2"/>
  </si>
  <si>
    <t>(ⅱ) 建築又は建設面積</t>
    <phoneticPr fontId="2"/>
  </si>
  <si>
    <t>(ⅲ) 延べ面積</t>
    <phoneticPr fontId="2"/>
  </si>
  <si>
    <t>(ⅳ) 敷地の地盤面の高さ</t>
    <phoneticPr fontId="2"/>
  </si>
  <si>
    <t>㎡</t>
    <phoneticPr fontId="2"/>
  </si>
  <si>
    <t>(ⅴ) 高さ</t>
    <phoneticPr fontId="2"/>
  </si>
  <si>
    <t>(ⅵ) 居室の床面の高さ</t>
    <phoneticPr fontId="2"/>
  </si>
  <si>
    <t>ｍ</t>
    <phoneticPr fontId="2"/>
  </si>
  <si>
    <t>から</t>
    <phoneticPr fontId="2"/>
  </si>
  <si>
    <t>地盤面から</t>
    <phoneticPr fontId="2"/>
  </si>
  <si>
    <t>（</t>
    <phoneticPr fontId="2"/>
  </si>
  <si>
    <t>(ⅶ) 緑化施設の面積</t>
    <phoneticPr fontId="2"/>
  </si>
  <si>
    <t>(ⅷ) 用途</t>
    <phoneticPr fontId="2"/>
  </si>
  <si>
    <t>(ⅸ) 垣又は柵の構造</t>
    <phoneticPr fontId="2"/>
  </si>
  <si>
    <t>(１) 　土地の区画形質の変更</t>
    <phoneticPr fontId="2"/>
  </si>
  <si>
    <t>区域の面積</t>
    <phoneticPr fontId="2"/>
  </si>
  <si>
    <t>(</t>
    <phoneticPr fontId="2"/>
  </si>
  <si>
    <t>㎡)</t>
    <phoneticPr fontId="2"/>
  </si>
  <si>
    <t>(３)</t>
    <phoneticPr fontId="2"/>
  </si>
  <si>
    <t>建築物等
の用途の
変更</t>
    <phoneticPr fontId="2"/>
  </si>
  <si>
    <t>(イ) 変更部分の延べ面積</t>
    <phoneticPr fontId="2"/>
  </si>
  <si>
    <t>(ロ) 変更前の用途</t>
    <phoneticPr fontId="2"/>
  </si>
  <si>
    <t>(ハ) 変更後の用途</t>
    <phoneticPr fontId="2"/>
  </si>
  <si>
    <t>(４) 建築物の形態又は意匠の変更</t>
    <phoneticPr fontId="2"/>
  </si>
  <si>
    <t>(５) 木竹の伐採</t>
    <phoneticPr fontId="2"/>
  </si>
  <si>
    <t xml:space="preserve"> 変更の内容</t>
    <phoneticPr fontId="2"/>
  </si>
  <si>
    <t xml:space="preserve"> 伐採面積</t>
    <phoneticPr fontId="2"/>
  </si>
  <si>
    <t xml:space="preserve"> 物件の堆積を行う土地の面積</t>
    <phoneticPr fontId="2"/>
  </si>
  <si>
    <t xml:space="preserve"> 物件の種類</t>
    <phoneticPr fontId="2"/>
  </si>
  <si>
    <t>土地の区画形質の変更</t>
    <phoneticPr fontId="2"/>
  </si>
  <si>
    <t>建築物等の用途の変更</t>
    <phoneticPr fontId="2"/>
  </si>
  <si>
    <t>について、下記により届け出ます。</t>
    <phoneticPr fontId="2"/>
  </si>
  <si>
    <t>すること。</t>
    <phoneticPr fontId="2"/>
  </si>
  <si>
    <t>６　敷地の地盤面の高さ及び居室の床面の高さは、地区整備計画において定められた基準からの高さと</t>
    <phoneticPr fontId="2"/>
  </si>
  <si>
    <t>きる。</t>
    <phoneticPr fontId="2"/>
  </si>
  <si>
    <t>５　同一の土地の区域について２以上の種類の行為を行おうとするときは、一の届出書によることがで</t>
    <phoneticPr fontId="2"/>
  </si>
  <si>
    <t>べ面積の合計欄）についても記載すること。</t>
    <phoneticPr fontId="2"/>
  </si>
  <si>
    <t>用途の変更については、次によること。</t>
    <phoneticPr fontId="2"/>
  </si>
  <si>
    <t>変更後の住宅の用途に供する部分の延べ面積を記載すること。</t>
    <phoneticPr fontId="2"/>
  </si>
  <si>
    <t>の用途に供する部分の延べ面積を記載すること。用途の変更があわせて行われるときは、用途</t>
    <phoneticPr fontId="2"/>
  </si>
  <si>
    <t>延べ面積の合計欄（同欄中の (   ) は用途変更後の当該建築物の住宅の用途に供する部分の延</t>
    <phoneticPr fontId="2"/>
  </si>
  <si>
    <t>(１)　当該建築物の建築については、(２) (ロ) (ⅲ) 延べ面積欄の (   ) の中に当該建築物の住宅</t>
    <phoneticPr fontId="2"/>
  </si>
  <si>
    <t>(２)　当該建築物の用途の変更については、(２) (ロ) (ⅰ) 敷地面積の合計欄及び (２) (ロ) (ⅲ)</t>
    <phoneticPr fontId="2"/>
  </si>
  <si>
    <t>４　都市計画法第１２条の９に規定する内容を定めた地区整備計画の区域内における建築物の建築又は</t>
    <phoneticPr fontId="2"/>
  </si>
  <si>
    <t>８　(６)　物件の種類欄には、土石、廃棄物又は再生資源の別及び当該物件の種類の具体的内容を記載</t>
    <phoneticPr fontId="2"/>
  </si>
  <si>
    <t>　　　　氏名</t>
    <phoneticPr fontId="2"/>
  </si>
  <si>
    <t>　　　　連絡先</t>
    <phoneticPr fontId="2"/>
  </si>
  <si>
    <t>１　行為の場所</t>
    <phoneticPr fontId="2"/>
  </si>
  <si>
    <t>菰野町</t>
    <phoneticPr fontId="2"/>
  </si>
  <si>
    <t>２　行為の着手予定日</t>
    <phoneticPr fontId="2"/>
  </si>
  <si>
    <t>３　行為の完了予定日</t>
    <phoneticPr fontId="2"/>
  </si>
  <si>
    <t>(イ) 　行為の種別</t>
    <phoneticPr fontId="2"/>
  </si>
  <si>
    <t>)</t>
    <phoneticPr fontId="2"/>
  </si>
  <si>
    <t>(６) 土石、廃棄物又は再生資源
　　 の堆積</t>
    <phoneticPr fontId="2"/>
  </si>
  <si>
    <t>菰野町大字潤田1250番地</t>
    <rPh sb="0" eb="3">
      <t>コモノチョウ</t>
    </rPh>
    <rPh sb="3" eb="7">
      <t>オオアザウルダ</t>
    </rPh>
    <rPh sb="11" eb="13">
      <t>バンチ</t>
    </rPh>
    <phoneticPr fontId="2"/>
  </si>
  <si>
    <t>菰野　太郎</t>
    <rPh sb="0" eb="2">
      <t>コモノ</t>
    </rPh>
    <rPh sb="3" eb="5">
      <t>タロウ</t>
    </rPh>
    <phoneticPr fontId="2"/>
  </si>
  <si>
    <t>菰野　花子</t>
    <rPh sb="0" eb="2">
      <t>コモノ</t>
    </rPh>
    <rPh sb="3" eb="5">
      <t>ハナコ</t>
    </rPh>
    <phoneticPr fontId="2"/>
  </si>
  <si>
    <t>大字潤田字落合700-500</t>
    <rPh sb="0" eb="4">
      <t>オオアザウルダ</t>
    </rPh>
    <rPh sb="4" eb="5">
      <t>アザ</t>
    </rPh>
    <rPh sb="5" eb="7">
      <t>オチアイ</t>
    </rPh>
    <phoneticPr fontId="2"/>
  </si>
  <si>
    <t>届出年月日</t>
    <rPh sb="0" eb="2">
      <t>トドケデ</t>
    </rPh>
    <rPh sb="2" eb="5">
      <t>ネンガッピ</t>
    </rPh>
    <phoneticPr fontId="2"/>
  </si>
  <si>
    <t>地区計画区域内行為届出入力シート</t>
    <rPh sb="0" eb="2">
      <t>チク</t>
    </rPh>
    <rPh sb="2" eb="4">
      <t>ケイカク</t>
    </rPh>
    <rPh sb="4" eb="6">
      <t>クイキ</t>
    </rPh>
    <rPh sb="6" eb="7">
      <t>ナイ</t>
    </rPh>
    <rPh sb="7" eb="9">
      <t>コウイ</t>
    </rPh>
    <rPh sb="9" eb="11">
      <t>トドケデ</t>
    </rPh>
    <rPh sb="11" eb="13">
      <t>ニュウリョク</t>
    </rPh>
    <phoneticPr fontId="2"/>
  </si>
  <si>
    <t>建　築</t>
    <rPh sb="0" eb="1">
      <t>ケン</t>
    </rPh>
    <rPh sb="2" eb="3">
      <t>チク</t>
    </rPh>
    <phoneticPr fontId="2"/>
  </si>
  <si>
    <t>連絡先</t>
    <rPh sb="0" eb="3">
      <t>レンラクサキ</t>
    </rPh>
    <phoneticPr fontId="2"/>
  </si>
  <si>
    <t>090-1234-5678</t>
    <phoneticPr fontId="2"/>
  </si>
  <si>
    <t>代理申請の場合</t>
    <rPh sb="0" eb="2">
      <t>ダイリ</t>
    </rPh>
    <rPh sb="2" eb="4">
      <t>シンセイ</t>
    </rPh>
    <rPh sb="5" eb="7">
      <t>バアイ</t>
    </rPh>
    <phoneticPr fontId="2"/>
  </si>
  <si>
    <t>会社名</t>
    <rPh sb="0" eb="3">
      <t>カイシャメイ</t>
    </rPh>
    <phoneticPr fontId="2"/>
  </si>
  <si>
    <t>担当者</t>
    <rPh sb="0" eb="3">
      <t>タントウシャ</t>
    </rPh>
    <phoneticPr fontId="2"/>
  </si>
  <si>
    <t>ＴＥＬ</t>
    <phoneticPr fontId="2"/>
  </si>
  <si>
    <t xml:space="preserve"> ※代理申請の場合は、下記へご入力ください。</t>
    <rPh sb="2" eb="4">
      <t>ダイリ</t>
    </rPh>
    <rPh sb="4" eb="6">
      <t>シンセイ</t>
    </rPh>
    <rPh sb="7" eb="9">
      <t>バアイ</t>
    </rPh>
    <rPh sb="11" eb="13">
      <t>カキ</t>
    </rPh>
    <rPh sb="15" eb="17">
      <t>ニュウリョク</t>
    </rPh>
    <phoneticPr fontId="2"/>
  </si>
  <si>
    <t>090-1234-5678</t>
  </si>
  <si>
    <t>菰野 次郎</t>
    <rPh sb="0" eb="2">
      <t>コモノ</t>
    </rPh>
    <rPh sb="3" eb="5">
      <t>ジロウ</t>
    </rPh>
    <phoneticPr fontId="2"/>
  </si>
  <si>
    <t>株式会社 菰野町</t>
    <rPh sb="0" eb="4">
      <t>カブシキガイシャ</t>
    </rPh>
    <rPh sb="5" eb="8">
      <t>コモノチョウ</t>
    </rPh>
    <phoneticPr fontId="2"/>
  </si>
  <si>
    <t>―</t>
    <phoneticPr fontId="2"/>
  </si>
  <si>
    <t>建築物等の形態又は意匠の変更</t>
    <rPh sb="0" eb="3">
      <t>ケンチクブツ</t>
    </rPh>
    <rPh sb="3" eb="4">
      <t>トウ</t>
    </rPh>
    <rPh sb="5" eb="7">
      <t>ケイタイ</t>
    </rPh>
    <rPh sb="7" eb="8">
      <t>マタ</t>
    </rPh>
    <rPh sb="9" eb="11">
      <t>イショウ</t>
    </rPh>
    <rPh sb="12" eb="14">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</si>
</sst>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e\.m\.d;@"/>
    <numFmt numFmtId="177" formatCode="#,##0.00_);[Red]\(#,##0.00\)"/>
    <numFmt numFmtId="178" formatCode="#,##0.00_ "/>
    <numFmt numFmtId="179" formatCode="[$]ggge&quot;年&quot;m&quot;月&quot;d&quot;日&quot;;@" x16r2:formatCode16="[$-ja-JP-x-gannen,80]ggge&quot;年&quot;m&quot;月&quot;d&quot;日&quot;;@"/>
    <numFmt numFmtId="180" formatCode="#,##0.000_);[Red]\(#,##0.000\)"/>
    <numFmt numFmtId="181" formatCode="0.000"/>
  </numFmts>
  <fonts count="13">
    <font>
      <sz val="11"/>
      <name val="ＭＳ Ｐゴシック"/>
      <family val="3"/>
      <charset val="128"/>
    </font>
    <font>
      <sz val="11"/>
      <name val="ＭＳ Ｐゴシック"/>
      <family val="3"/>
      <charset val="128"/>
    </font>
    <font>
      <sz val="6"/>
      <name val="ＭＳ Ｐゴシック"/>
      <family val="3"/>
      <charset val="128"/>
    </font>
    <font>
      <sz val="11"/>
      <name val="Meiryo UI"/>
      <family val="3"/>
      <charset val="128"/>
    </font>
    <font>
      <b/>
      <sz val="11"/>
      <name val="Meiryo UI"/>
      <family val="3"/>
      <charset val="128"/>
    </font>
    <font>
      <sz val="10.5"/>
      <name val="ＭＳ 明朝"/>
      <family val="1"/>
      <charset val="128"/>
    </font>
    <font>
      <sz val="10"/>
      <name val="ＭＳ 明朝"/>
      <family val="1"/>
      <charset val="128"/>
    </font>
    <font>
      <sz val="11"/>
      <color rgb="FFFF0000"/>
      <name val="Meiryo UI"/>
      <family val="3"/>
      <charset val="128"/>
    </font>
    <font>
      <b/>
      <sz val="11"/>
      <color rgb="FFFF0000"/>
      <name val="Meiryo UI"/>
      <family val="3"/>
      <charset val="128"/>
    </font>
    <font>
      <b/>
      <sz val="16"/>
      <name val="Meiryo UI"/>
      <family val="3"/>
      <charset val="128"/>
    </font>
    <font>
      <b/>
      <sz val="20"/>
      <color indexed="81"/>
      <name val="MS P ゴシック"/>
      <family val="3"/>
      <charset val="128"/>
    </font>
    <font>
      <b/>
      <sz val="12"/>
      <color indexed="81"/>
      <name val="MS P ゴシック"/>
      <family val="3"/>
      <charset val="128"/>
    </font>
    <font>
      <sz val="12"/>
      <name val="Meiryo UI"/>
      <family val="3"/>
      <charset val="128"/>
    </font>
  </fonts>
  <fills count="14">
    <fill>
      <patternFill patternType="none"/>
    </fill>
    <fill>
      <patternFill patternType="gray125"/>
    </fill>
    <fill>
      <patternFill patternType="solid">
        <fgColor indexed="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FF99"/>
        <bgColor indexed="64"/>
      </patternFill>
    </fill>
    <fill>
      <patternFill patternType="solid">
        <fgColor theme="9" tint="0.79998168889431442"/>
        <bgColor indexed="64"/>
      </patternFill>
    </fill>
    <fill>
      <patternFill patternType="solid">
        <fgColor rgb="FFFFFF99"/>
        <bgColor indexed="64"/>
      </patternFill>
    </fill>
    <fill>
      <patternFill patternType="solid">
        <fgColor rgb="FF66FFFF"/>
        <bgColor indexed="64"/>
      </patternFill>
    </fill>
    <fill>
      <patternFill patternType="solid">
        <fgColor rgb="FFFF99FF"/>
        <bgColor indexed="64"/>
      </patternFill>
    </fill>
    <fill>
      <patternFill patternType="solid">
        <fgColor rgb="FF99CCFF"/>
        <bgColor indexed="64"/>
      </patternFill>
    </fill>
    <fill>
      <patternFill patternType="solid">
        <fgColor rgb="FF92D050"/>
        <bgColor indexed="64"/>
      </patternFill>
    </fill>
    <fill>
      <patternFill patternType="solid">
        <fgColor rgb="FFFF9900"/>
        <bgColor indexed="64"/>
      </patternFill>
    </fill>
    <fill>
      <patternFill patternType="solid">
        <fgColor rgb="FFFFFF00"/>
        <bgColor indexed="64"/>
      </patternFill>
    </fill>
  </fills>
  <borders count="5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double">
        <color indexed="64"/>
      </left>
      <right/>
      <top/>
      <bottom style="hair">
        <color indexed="64"/>
      </bottom>
      <diagonal/>
    </border>
    <border>
      <left/>
      <right/>
      <top/>
      <bottom style="hair">
        <color indexed="64"/>
      </bottom>
      <diagonal/>
    </border>
    <border>
      <left style="double">
        <color indexed="64"/>
      </left>
      <right style="double">
        <color indexed="64"/>
      </right>
      <top/>
      <bottom style="hair">
        <color indexed="64"/>
      </bottom>
      <diagonal/>
    </border>
    <border>
      <left/>
      <right style="double">
        <color indexed="64"/>
      </right>
      <top/>
      <bottom style="hair">
        <color indexed="64"/>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double">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double">
        <color indexed="64"/>
      </right>
      <top/>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auto="1"/>
      </diagonal>
    </border>
    <border diagonalUp="1">
      <left/>
      <right/>
      <top style="thin">
        <color indexed="64"/>
      </top>
      <bottom style="thin">
        <color indexed="64"/>
      </bottom>
      <diagonal style="thin">
        <color auto="1"/>
      </diagonal>
    </border>
    <border diagonalUp="1">
      <left/>
      <right style="thin">
        <color indexed="64"/>
      </right>
      <top style="thin">
        <color indexed="64"/>
      </top>
      <bottom style="thin">
        <color indexed="64"/>
      </bottom>
      <diagonal style="thin">
        <color auto="1"/>
      </diagonal>
    </border>
    <border>
      <left style="double">
        <color indexed="64"/>
      </left>
      <right/>
      <top/>
      <bottom/>
      <diagonal/>
    </border>
    <border>
      <left/>
      <right style="double">
        <color indexed="64"/>
      </right>
      <top/>
      <bottom/>
      <diagonal/>
    </border>
    <border>
      <left style="double">
        <color indexed="64"/>
      </left>
      <right style="thin">
        <color indexed="64"/>
      </right>
      <top/>
      <bottom style="hair">
        <color indexed="64"/>
      </bottom>
      <diagonal/>
    </border>
    <border>
      <left style="thick">
        <color rgb="FFFF0000"/>
      </left>
      <right style="thick">
        <color rgb="FFFF0000"/>
      </right>
      <top style="thick">
        <color rgb="FFFF0000"/>
      </top>
      <bottom style="thick">
        <color rgb="FFFF0000"/>
      </bottom>
      <diagonal/>
    </border>
    <border>
      <left style="thick">
        <color rgb="FFFF0000"/>
      </left>
      <right style="thin">
        <color indexed="64"/>
      </right>
      <top style="thick">
        <color rgb="FFFF0000"/>
      </top>
      <bottom/>
      <diagonal/>
    </border>
    <border>
      <left style="thin">
        <color indexed="64"/>
      </left>
      <right style="thin">
        <color indexed="64"/>
      </right>
      <top style="thick">
        <color rgb="FFFF0000"/>
      </top>
      <bottom/>
      <diagonal/>
    </border>
    <border>
      <left style="thin">
        <color indexed="64"/>
      </left>
      <right/>
      <top style="thick">
        <color rgb="FFFF0000"/>
      </top>
      <bottom/>
      <diagonal/>
    </border>
    <border>
      <left style="double">
        <color indexed="64"/>
      </left>
      <right style="double">
        <color indexed="64"/>
      </right>
      <top style="thick">
        <color rgb="FFFF0000"/>
      </top>
      <bottom/>
      <diagonal/>
    </border>
    <border>
      <left/>
      <right style="thin">
        <color indexed="64"/>
      </right>
      <top style="thick">
        <color rgb="FFFF0000"/>
      </top>
      <bottom/>
      <diagonal/>
    </border>
    <border>
      <left style="thin">
        <color indexed="64"/>
      </left>
      <right style="double">
        <color indexed="64"/>
      </right>
      <top style="thick">
        <color rgb="FFFF0000"/>
      </top>
      <bottom/>
      <diagonal/>
    </border>
    <border>
      <left style="double">
        <color indexed="64"/>
      </left>
      <right style="thin">
        <color indexed="64"/>
      </right>
      <top style="thick">
        <color rgb="FFFF0000"/>
      </top>
      <bottom/>
      <diagonal/>
    </border>
    <border>
      <left/>
      <right/>
      <top style="thick">
        <color rgb="FFFF0000"/>
      </top>
      <bottom/>
      <diagonal/>
    </border>
    <border>
      <left style="double">
        <color indexed="64"/>
      </left>
      <right style="thick">
        <color rgb="FFFF0000"/>
      </right>
      <top style="thick">
        <color rgb="FFFF0000"/>
      </top>
      <bottom/>
      <diagonal/>
    </border>
    <border>
      <left style="thick">
        <color rgb="FFFF0000"/>
      </left>
      <right style="thin">
        <color indexed="64"/>
      </right>
      <top/>
      <bottom style="thick">
        <color rgb="FFFF0000"/>
      </bottom>
      <diagonal/>
    </border>
    <border>
      <left style="thin">
        <color indexed="64"/>
      </left>
      <right style="thin">
        <color indexed="64"/>
      </right>
      <top/>
      <bottom style="thick">
        <color rgb="FFFF0000"/>
      </bottom>
      <diagonal/>
    </border>
    <border>
      <left style="thin">
        <color indexed="64"/>
      </left>
      <right/>
      <top/>
      <bottom style="thick">
        <color rgb="FFFF0000"/>
      </bottom>
      <diagonal/>
    </border>
    <border>
      <left style="double">
        <color indexed="64"/>
      </left>
      <right style="double">
        <color indexed="64"/>
      </right>
      <top/>
      <bottom style="thick">
        <color rgb="FFFF0000"/>
      </bottom>
      <diagonal/>
    </border>
    <border>
      <left/>
      <right style="thin">
        <color indexed="64"/>
      </right>
      <top/>
      <bottom style="thick">
        <color rgb="FFFF0000"/>
      </bottom>
      <diagonal/>
    </border>
    <border>
      <left style="thin">
        <color indexed="64"/>
      </left>
      <right style="double">
        <color indexed="64"/>
      </right>
      <top/>
      <bottom style="thick">
        <color rgb="FFFF0000"/>
      </bottom>
      <diagonal/>
    </border>
    <border>
      <left style="double">
        <color indexed="64"/>
      </left>
      <right style="thin">
        <color indexed="64"/>
      </right>
      <top/>
      <bottom style="thick">
        <color rgb="FFFF0000"/>
      </bottom>
      <diagonal/>
    </border>
    <border>
      <left/>
      <right/>
      <top/>
      <bottom style="thick">
        <color rgb="FFFF0000"/>
      </bottom>
      <diagonal/>
    </border>
    <border>
      <left style="double">
        <color indexed="64"/>
      </left>
      <right style="thick">
        <color rgb="FFFF0000"/>
      </right>
      <top/>
      <bottom style="thick">
        <color rgb="FFFF0000"/>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09">
    <xf numFmtId="0" fontId="0" fillId="0" borderId="0" xfId="0">
      <alignment vertical="center"/>
    </xf>
    <xf numFmtId="0" fontId="3" fillId="6" borderId="0" xfId="0" applyFont="1" applyFill="1" applyProtection="1">
      <alignment vertical="center"/>
    </xf>
    <xf numFmtId="0" fontId="0" fillId="0" borderId="0" xfId="0" applyProtection="1">
      <alignment vertical="center"/>
    </xf>
    <xf numFmtId="0" fontId="3" fillId="0" borderId="0" xfId="0" applyFont="1" applyProtection="1">
      <alignment vertical="center"/>
    </xf>
    <xf numFmtId="0" fontId="4" fillId="0" borderId="0" xfId="0" applyFont="1" applyProtection="1">
      <alignment vertical="center"/>
    </xf>
    <xf numFmtId="0" fontId="3" fillId="0" borderId="0" xfId="0" applyFont="1" applyBorder="1" applyProtection="1">
      <alignment vertical="center"/>
    </xf>
    <xf numFmtId="0" fontId="3" fillId="0" borderId="0" xfId="0" applyFont="1" applyAlignment="1" applyProtection="1">
      <alignment vertical="center" wrapText="1"/>
    </xf>
    <xf numFmtId="40" fontId="3" fillId="0" borderId="0" xfId="1" applyNumberFormat="1" applyFont="1" applyProtection="1">
      <alignment vertical="center"/>
    </xf>
    <xf numFmtId="176" fontId="3" fillId="7" borderId="0" xfId="0" applyNumberFormat="1" applyFont="1" applyFill="1" applyAlignment="1" applyProtection="1">
      <alignment horizontal="center" vertical="center"/>
    </xf>
    <xf numFmtId="0" fontId="3" fillId="7" borderId="0" xfId="0" applyFont="1" applyFill="1" applyBorder="1" applyAlignment="1" applyProtection="1">
      <alignment horizontal="center" vertical="center"/>
    </xf>
    <xf numFmtId="0" fontId="3" fillId="7" borderId="0" xfId="0" applyFont="1" applyFill="1" applyAlignment="1" applyProtection="1">
      <alignment horizontal="center" vertical="center" wrapText="1"/>
    </xf>
    <xf numFmtId="0" fontId="3" fillId="7" borderId="0" xfId="0" applyFont="1" applyFill="1" applyAlignment="1" applyProtection="1">
      <alignment horizontal="center" vertical="center"/>
    </xf>
    <xf numFmtId="40" fontId="4" fillId="12" borderId="14" xfId="1" applyNumberFormat="1" applyFont="1" applyFill="1" applyBorder="1" applyAlignment="1" applyProtection="1">
      <alignment horizontal="center" vertical="center"/>
    </xf>
    <xf numFmtId="0" fontId="4" fillId="8" borderId="12" xfId="0" applyFont="1" applyFill="1" applyBorder="1" applyAlignment="1" applyProtection="1">
      <alignment horizontal="center" vertical="center"/>
    </xf>
    <xf numFmtId="0" fontId="4" fillId="8" borderId="13" xfId="0" applyFont="1" applyFill="1" applyBorder="1" applyAlignment="1" applyProtection="1">
      <alignment horizontal="center" vertical="center"/>
    </xf>
    <xf numFmtId="0" fontId="4" fillId="8" borderId="15" xfId="0" applyFont="1" applyFill="1" applyBorder="1" applyAlignment="1" applyProtection="1">
      <alignment horizontal="center" vertical="center"/>
    </xf>
    <xf numFmtId="0" fontId="4" fillId="9" borderId="12" xfId="0" applyFont="1" applyFill="1" applyBorder="1" applyAlignment="1" applyProtection="1">
      <alignment horizontal="center" vertical="center"/>
    </xf>
    <xf numFmtId="0" fontId="4" fillId="9" borderId="13" xfId="0" applyFont="1" applyFill="1" applyBorder="1" applyAlignment="1" applyProtection="1">
      <alignment horizontal="center" vertical="center"/>
    </xf>
    <xf numFmtId="0" fontId="4" fillId="9" borderId="15" xfId="0" applyFont="1" applyFill="1" applyBorder="1" applyAlignment="1" applyProtection="1">
      <alignment horizontal="center" vertical="center"/>
    </xf>
    <xf numFmtId="0" fontId="4" fillId="10" borderId="14" xfId="0" applyFont="1" applyFill="1" applyBorder="1" applyAlignment="1" applyProtection="1">
      <alignment horizontal="center" vertical="center" wrapText="1"/>
    </xf>
    <xf numFmtId="0" fontId="3" fillId="0" borderId="0" xfId="0" applyFont="1" applyAlignment="1" applyProtection="1">
      <alignment horizontal="center" vertical="center"/>
    </xf>
    <xf numFmtId="176" fontId="3" fillId="4" borderId="0" xfId="0" applyNumberFormat="1" applyFont="1" applyFill="1" applyAlignment="1" applyProtection="1">
      <alignment horizontal="center" vertical="center"/>
    </xf>
    <xf numFmtId="0" fontId="3" fillId="4" borderId="0" xfId="0" applyFont="1" applyFill="1" applyAlignment="1" applyProtection="1">
      <alignment horizontal="center" vertical="center" wrapText="1"/>
    </xf>
    <xf numFmtId="0" fontId="3" fillId="4" borderId="0" xfId="0" applyFont="1" applyFill="1" applyAlignment="1" applyProtection="1">
      <alignment horizontal="center" vertical="center"/>
    </xf>
    <xf numFmtId="0" fontId="7" fillId="0" borderId="0" xfId="0" applyFont="1" applyAlignment="1" applyProtection="1">
      <alignment vertical="center"/>
    </xf>
    <xf numFmtId="0" fontId="7" fillId="0" borderId="0" xfId="0" applyFont="1" applyProtection="1">
      <alignment vertical="center"/>
    </xf>
    <xf numFmtId="0" fontId="3" fillId="5" borderId="0" xfId="0" applyFont="1" applyFill="1" applyBorder="1" applyAlignment="1" applyProtection="1">
      <alignment horizontal="center" vertical="center"/>
    </xf>
    <xf numFmtId="0" fontId="3" fillId="4" borderId="20" xfId="0" applyFont="1" applyFill="1" applyBorder="1" applyAlignment="1" applyProtection="1">
      <alignment horizontal="center" vertical="center"/>
    </xf>
    <xf numFmtId="0" fontId="3" fillId="5" borderId="29" xfId="0" applyFont="1" applyFill="1" applyBorder="1" applyAlignment="1" applyProtection="1">
      <alignment horizontal="center" vertical="center"/>
    </xf>
    <xf numFmtId="40" fontId="3" fillId="4" borderId="0" xfId="1" applyNumberFormat="1" applyFont="1" applyFill="1" applyBorder="1" applyAlignment="1" applyProtection="1">
      <alignment horizontal="center" vertical="center"/>
    </xf>
    <xf numFmtId="0" fontId="3" fillId="4" borderId="30" xfId="0" applyFont="1" applyFill="1" applyBorder="1" applyAlignment="1" applyProtection="1">
      <alignment horizontal="center" vertical="center" wrapText="1"/>
    </xf>
    <xf numFmtId="0" fontId="3" fillId="4" borderId="0" xfId="0" applyFont="1" applyFill="1" applyBorder="1" applyAlignment="1" applyProtection="1">
      <alignment horizontal="center" vertical="center"/>
    </xf>
    <xf numFmtId="0" fontId="3" fillId="4" borderId="20" xfId="0" applyFont="1" applyFill="1" applyBorder="1" applyAlignment="1" applyProtection="1">
      <alignment horizontal="center" vertical="center" wrapText="1"/>
    </xf>
    <xf numFmtId="176" fontId="4" fillId="2" borderId="4" xfId="0" applyNumberFormat="1"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wrapText="1"/>
    </xf>
    <xf numFmtId="40" fontId="4" fillId="2" borderId="18" xfId="1" applyNumberFormat="1" applyFont="1" applyFill="1" applyBorder="1" applyAlignment="1" applyProtection="1">
      <alignment horizontal="center" vertical="center" wrapText="1"/>
    </xf>
    <xf numFmtId="40" fontId="4" fillId="2" borderId="6" xfId="1" applyNumberFormat="1" applyFont="1" applyFill="1" applyBorder="1" applyAlignment="1" applyProtection="1">
      <alignment horizontal="center" vertical="center" wrapText="1"/>
    </xf>
    <xf numFmtId="0" fontId="4" fillId="2" borderId="4" xfId="0" applyFont="1" applyFill="1" applyBorder="1" applyAlignment="1" applyProtection="1">
      <alignment horizontal="center" vertical="center"/>
    </xf>
    <xf numFmtId="0" fontId="4" fillId="2" borderId="17"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xf>
    <xf numFmtId="0" fontId="4" fillId="2" borderId="18" xfId="0" applyFont="1" applyFill="1" applyBorder="1" applyAlignment="1" applyProtection="1">
      <alignment horizontal="center" vertical="center" wrapText="1"/>
    </xf>
    <xf numFmtId="0" fontId="4" fillId="2" borderId="19" xfId="0" applyFont="1" applyFill="1" applyBorder="1" applyAlignment="1" applyProtection="1">
      <alignment horizontal="center" vertical="center"/>
    </xf>
    <xf numFmtId="0" fontId="4" fillId="2" borderId="11" xfId="0" applyFont="1" applyFill="1" applyBorder="1" applyAlignment="1" applyProtection="1">
      <alignment horizontal="center" vertical="center" wrapText="1"/>
    </xf>
    <xf numFmtId="0" fontId="9" fillId="0" borderId="0" xfId="0" applyFont="1" applyProtection="1">
      <alignment vertical="center"/>
    </xf>
    <xf numFmtId="0" fontId="4" fillId="11" borderId="31" xfId="0" applyFont="1" applyFill="1" applyBorder="1" applyAlignment="1" applyProtection="1">
      <alignment horizontal="center" vertical="center"/>
    </xf>
    <xf numFmtId="0" fontId="3" fillId="4" borderId="23" xfId="0" applyFont="1" applyFill="1" applyBorder="1" applyAlignment="1" applyProtection="1">
      <alignment horizontal="center" vertical="center"/>
    </xf>
    <xf numFmtId="0" fontId="8" fillId="13" borderId="22" xfId="0" applyFont="1" applyFill="1" applyBorder="1" applyAlignment="1" applyProtection="1">
      <alignment vertical="center" wrapText="1"/>
    </xf>
    <xf numFmtId="0" fontId="3" fillId="0" borderId="34" xfId="0" applyFont="1" applyFill="1" applyBorder="1" applyAlignment="1" applyProtection="1">
      <alignment vertical="center" wrapText="1"/>
      <protection locked="0"/>
    </xf>
    <xf numFmtId="0" fontId="3" fillId="0" borderId="43" xfId="0" applyFont="1" applyFill="1" applyBorder="1" applyAlignment="1" applyProtection="1">
      <alignment vertical="center" wrapText="1"/>
      <protection locked="0"/>
    </xf>
    <xf numFmtId="0" fontId="5" fillId="0" borderId="0" xfId="0" applyFont="1" applyProtection="1">
      <alignment vertical="center"/>
    </xf>
    <xf numFmtId="0" fontId="5" fillId="0" borderId="0" xfId="0" applyFont="1" applyAlignment="1" applyProtection="1">
      <alignment horizontal="right" vertical="center"/>
    </xf>
    <xf numFmtId="0" fontId="5" fillId="0" borderId="11" xfId="0" quotePrefix="1" applyFont="1" applyBorder="1" applyProtection="1">
      <alignment vertical="center"/>
    </xf>
    <xf numFmtId="0" fontId="5" fillId="0" borderId="1" xfId="0" applyFont="1" applyBorder="1" applyAlignment="1" applyProtection="1">
      <alignment horizontal="right" vertical="center"/>
    </xf>
    <xf numFmtId="0" fontId="5" fillId="0" borderId="1" xfId="0" applyFont="1" applyBorder="1" applyProtection="1">
      <alignment vertical="center"/>
    </xf>
    <xf numFmtId="0" fontId="5" fillId="0" borderId="11" xfId="0" applyFont="1" applyBorder="1" applyProtection="1">
      <alignment vertical="center"/>
    </xf>
    <xf numFmtId="0" fontId="5" fillId="0" borderId="6" xfId="0" applyFont="1" applyBorder="1" applyProtection="1">
      <alignment vertical="center"/>
    </xf>
    <xf numFmtId="0" fontId="5" fillId="0" borderId="2" xfId="0" applyFont="1" applyBorder="1" applyProtection="1">
      <alignment vertical="center"/>
    </xf>
    <xf numFmtId="0" fontId="5" fillId="0" borderId="10" xfId="0" applyFont="1" applyBorder="1" applyProtection="1">
      <alignment vertical="center"/>
    </xf>
    <xf numFmtId="0" fontId="5" fillId="0" borderId="22" xfId="0" applyFont="1" applyBorder="1" applyAlignment="1" applyProtection="1">
      <alignment horizontal="center" vertical="center"/>
    </xf>
    <xf numFmtId="0" fontId="5" fillId="3" borderId="9" xfId="0" applyFont="1" applyFill="1" applyBorder="1" applyAlignment="1" applyProtection="1">
      <alignment horizontal="right" vertical="center"/>
    </xf>
    <xf numFmtId="0" fontId="5" fillId="3" borderId="10" xfId="0" applyFont="1" applyFill="1" applyBorder="1" applyProtection="1">
      <alignment vertical="center"/>
    </xf>
    <xf numFmtId="0" fontId="5" fillId="3" borderId="0" xfId="0" applyFont="1" applyFill="1" applyBorder="1" applyAlignment="1" applyProtection="1">
      <alignment horizontal="right" vertical="center"/>
    </xf>
    <xf numFmtId="0" fontId="5" fillId="3" borderId="3" xfId="0" applyFont="1" applyFill="1" applyBorder="1" applyProtection="1">
      <alignment vertical="center"/>
    </xf>
    <xf numFmtId="0" fontId="5" fillId="0" borderId="16" xfId="0" applyFont="1" applyBorder="1" applyProtection="1">
      <alignment vertical="center"/>
    </xf>
    <xf numFmtId="0" fontId="5" fillId="0" borderId="5" xfId="0" applyFont="1" applyBorder="1" applyProtection="1">
      <alignment vertical="center"/>
    </xf>
    <xf numFmtId="0" fontId="5" fillId="3" borderId="6" xfId="0" applyFont="1" applyFill="1" applyBorder="1" applyProtection="1">
      <alignment vertical="center"/>
    </xf>
    <xf numFmtId="0" fontId="6" fillId="0" borderId="0" xfId="0" applyFont="1" applyProtection="1">
      <alignment vertical="center"/>
    </xf>
    <xf numFmtId="0" fontId="6" fillId="0" borderId="0" xfId="0" applyFont="1" applyAlignment="1" applyProtection="1">
      <alignment horizontal="left" vertical="center" indent="1"/>
    </xf>
    <xf numFmtId="0" fontId="6" fillId="0" borderId="0" xfId="0" applyFont="1" applyAlignment="1" applyProtection="1">
      <alignment horizontal="left" vertical="center" indent="3"/>
    </xf>
    <xf numFmtId="0" fontId="5" fillId="0" borderId="8" xfId="0" applyFont="1" applyBorder="1" applyAlignment="1" applyProtection="1">
      <alignment horizontal="right" vertical="center"/>
    </xf>
    <xf numFmtId="0" fontId="5" fillId="0" borderId="0" xfId="0" applyFont="1" applyAlignment="1" applyProtection="1">
      <alignment horizontal="left" vertical="center" indent="2"/>
    </xf>
    <xf numFmtId="0" fontId="5" fillId="3" borderId="5" xfId="0" applyFont="1" applyFill="1" applyBorder="1" applyAlignment="1" applyProtection="1">
      <alignment horizontal="left" vertical="center" indent="1"/>
    </xf>
    <xf numFmtId="181" fontId="5" fillId="0" borderId="9" xfId="0" applyNumberFormat="1" applyFont="1" applyBorder="1" applyAlignment="1" applyProtection="1">
      <alignment vertical="center"/>
    </xf>
    <xf numFmtId="49" fontId="12" fillId="0" borderId="32" xfId="0" applyNumberFormat="1" applyFont="1" applyBorder="1" applyAlignment="1" applyProtection="1">
      <alignment horizontal="center" vertical="center"/>
      <protection locked="0"/>
    </xf>
    <xf numFmtId="0" fontId="5" fillId="0" borderId="0" xfId="0" applyFont="1" applyAlignment="1" applyProtection="1">
      <alignment horizontal="left" vertical="center" indent="1"/>
    </xf>
    <xf numFmtId="0" fontId="3" fillId="0" borderId="0" xfId="0" applyFont="1" applyAlignment="1" applyProtection="1">
      <alignment horizontal="right" vertical="center"/>
    </xf>
    <xf numFmtId="49" fontId="12" fillId="0" borderId="32" xfId="0" applyNumberFormat="1" applyFont="1" applyBorder="1" applyAlignment="1" applyProtection="1">
      <alignment horizontal="center" vertical="center" shrinkToFit="1"/>
      <protection locked="0"/>
    </xf>
    <xf numFmtId="0" fontId="7" fillId="0" borderId="0" xfId="0" applyFont="1" applyAlignment="1" applyProtection="1">
      <alignment horizontal="left" vertical="center" indent="3"/>
    </xf>
    <xf numFmtId="177" fontId="8" fillId="13" borderId="22" xfId="1" applyNumberFormat="1" applyFont="1" applyFill="1" applyBorder="1" applyAlignment="1" applyProtection="1">
      <alignment vertical="center"/>
    </xf>
    <xf numFmtId="180" fontId="8" fillId="13" borderId="22" xfId="1" applyNumberFormat="1" applyFont="1" applyFill="1" applyBorder="1" applyAlignment="1" applyProtection="1">
      <alignment vertical="center"/>
    </xf>
    <xf numFmtId="40" fontId="8" fillId="13" borderId="22" xfId="1" applyNumberFormat="1" applyFont="1" applyFill="1" applyBorder="1" applyAlignment="1" applyProtection="1">
      <alignment vertical="center" wrapText="1"/>
    </xf>
    <xf numFmtId="40" fontId="4" fillId="2" borderId="5" xfId="1" applyNumberFormat="1" applyFont="1" applyFill="1" applyBorder="1" applyAlignment="1" applyProtection="1">
      <alignment horizontal="center" vertical="center" wrapText="1"/>
    </xf>
    <xf numFmtId="40" fontId="4" fillId="2" borderId="6" xfId="1" applyNumberFormat="1" applyFont="1" applyFill="1" applyBorder="1" applyAlignment="1" applyProtection="1">
      <alignment horizontal="center" vertical="center" wrapText="1"/>
    </xf>
    <xf numFmtId="0" fontId="8" fillId="13" borderId="7" xfId="0" applyFont="1" applyFill="1" applyBorder="1" applyAlignment="1" applyProtection="1">
      <alignment vertical="center" wrapText="1"/>
    </xf>
    <xf numFmtId="177" fontId="8" fillId="13" borderId="20" xfId="1" applyNumberFormat="1" applyFont="1" applyFill="1" applyBorder="1" applyAlignment="1" applyProtection="1">
      <alignment vertical="center"/>
    </xf>
    <xf numFmtId="40" fontId="8" fillId="13" borderId="3" xfId="1" applyNumberFormat="1" applyFont="1" applyFill="1" applyBorder="1" applyAlignment="1" applyProtection="1">
      <alignment horizontal="center" vertical="center"/>
    </xf>
    <xf numFmtId="40" fontId="8" fillId="13" borderId="22" xfId="1" applyNumberFormat="1" applyFont="1" applyFill="1" applyBorder="1" applyAlignment="1" applyProtection="1">
      <alignment horizontal="center" vertical="center"/>
    </xf>
    <xf numFmtId="176" fontId="8" fillId="13" borderId="22" xfId="0" applyNumberFormat="1" applyFont="1" applyFill="1" applyBorder="1" applyAlignment="1" applyProtection="1">
      <alignment vertical="center"/>
    </xf>
    <xf numFmtId="56" fontId="8" fillId="13" borderId="22" xfId="0" applyNumberFormat="1" applyFont="1" applyFill="1" applyBorder="1" applyAlignment="1" applyProtection="1">
      <alignment vertical="center" wrapText="1"/>
    </xf>
    <xf numFmtId="0" fontId="8" fillId="13" borderId="22" xfId="0" applyFont="1" applyFill="1" applyBorder="1" applyAlignment="1" applyProtection="1">
      <alignment vertical="center" wrapText="1"/>
    </xf>
    <xf numFmtId="0" fontId="8" fillId="13" borderId="22" xfId="0" applyFont="1" applyFill="1" applyBorder="1" applyAlignment="1" applyProtection="1">
      <alignment vertical="center"/>
    </xf>
    <xf numFmtId="0" fontId="8" fillId="13" borderId="24" xfId="0" applyFont="1" applyFill="1" applyBorder="1" applyAlignment="1" applyProtection="1">
      <alignment vertical="center" wrapText="1"/>
    </xf>
    <xf numFmtId="178" fontId="8" fillId="13" borderId="23" xfId="0" applyNumberFormat="1" applyFont="1" applyFill="1" applyBorder="1" applyAlignment="1" applyProtection="1">
      <alignment vertical="center"/>
    </xf>
    <xf numFmtId="0" fontId="8" fillId="13" borderId="24" xfId="0" applyFont="1" applyFill="1" applyBorder="1" applyAlignment="1" applyProtection="1">
      <alignment vertical="center"/>
    </xf>
    <xf numFmtId="177" fontId="3" fillId="0" borderId="41" xfId="0" applyNumberFormat="1" applyFont="1" applyFill="1" applyBorder="1" applyAlignment="1" applyProtection="1">
      <alignment vertical="center"/>
      <protection locked="0"/>
    </xf>
    <xf numFmtId="177" fontId="3" fillId="0" borderId="50" xfId="0" applyNumberFormat="1" applyFont="1" applyFill="1" applyBorder="1" applyAlignment="1" applyProtection="1">
      <alignment vertical="center"/>
      <protection locked="0"/>
    </xf>
    <xf numFmtId="0" fontId="3" fillId="0" borderId="38" xfId="0" applyFont="1" applyFill="1" applyBorder="1" applyAlignment="1" applyProtection="1">
      <alignment vertical="center" wrapText="1"/>
      <protection locked="0"/>
    </xf>
    <xf numFmtId="0" fontId="3" fillId="0" borderId="47" xfId="0" applyFont="1" applyFill="1" applyBorder="1" applyAlignment="1" applyProtection="1">
      <alignment vertical="center" wrapText="1"/>
      <protection locked="0"/>
    </xf>
    <xf numFmtId="178" fontId="3" fillId="0" borderId="39" xfId="0" applyNumberFormat="1" applyFont="1" applyFill="1" applyBorder="1" applyAlignment="1" applyProtection="1">
      <alignment vertical="center"/>
      <protection locked="0"/>
    </xf>
    <xf numFmtId="178" fontId="3" fillId="0" borderId="48" xfId="0" applyNumberFormat="1" applyFont="1" applyFill="1" applyBorder="1" applyAlignment="1" applyProtection="1">
      <alignment vertical="center"/>
      <protection locked="0"/>
    </xf>
    <xf numFmtId="0" fontId="3" fillId="0" borderId="34" xfId="0" applyFont="1" applyFill="1" applyBorder="1" applyAlignment="1" applyProtection="1">
      <alignment vertical="center"/>
      <protection locked="0"/>
    </xf>
    <xf numFmtId="0" fontId="3" fillId="0" borderId="43" xfId="0" applyFont="1" applyFill="1" applyBorder="1" applyAlignment="1" applyProtection="1">
      <alignment vertical="center"/>
      <protection locked="0"/>
    </xf>
    <xf numFmtId="0" fontId="3" fillId="0" borderId="38" xfId="0" applyFont="1" applyFill="1" applyBorder="1" applyAlignment="1" applyProtection="1">
      <alignment vertical="center"/>
      <protection locked="0"/>
    </xf>
    <xf numFmtId="0" fontId="3" fillId="0" borderId="47" xfId="0" applyFont="1" applyFill="1" applyBorder="1" applyAlignment="1" applyProtection="1">
      <alignment vertical="center"/>
      <protection locked="0"/>
    </xf>
    <xf numFmtId="0" fontId="3" fillId="0" borderId="40" xfId="0" applyFont="1" applyFill="1" applyBorder="1" applyAlignment="1" applyProtection="1">
      <alignment vertical="center" wrapText="1"/>
      <protection locked="0"/>
    </xf>
    <xf numFmtId="0" fontId="3" fillId="0" borderId="49" xfId="0" applyFont="1" applyFill="1" applyBorder="1" applyAlignment="1" applyProtection="1">
      <alignment vertical="center" wrapText="1"/>
      <protection locked="0"/>
    </xf>
    <xf numFmtId="0" fontId="8" fillId="13" borderId="0" xfId="0" applyFont="1" applyFill="1" applyBorder="1" applyAlignment="1" applyProtection="1">
      <alignment vertical="center" wrapText="1"/>
    </xf>
    <xf numFmtId="177" fontId="8" fillId="13" borderId="23" xfId="0" applyNumberFormat="1" applyFont="1" applyFill="1" applyBorder="1" applyAlignment="1" applyProtection="1">
      <alignment vertical="center"/>
    </xf>
    <xf numFmtId="40" fontId="3" fillId="0" borderId="37" xfId="1" applyNumberFormat="1" applyFont="1" applyFill="1" applyBorder="1" applyAlignment="1" applyProtection="1">
      <alignment horizontal="center" vertical="center"/>
      <protection locked="0"/>
    </xf>
    <xf numFmtId="40" fontId="3" fillId="0" borderId="46" xfId="1" applyNumberFormat="1" applyFont="1" applyFill="1" applyBorder="1" applyAlignment="1" applyProtection="1">
      <alignment horizontal="center" vertical="center"/>
      <protection locked="0"/>
    </xf>
    <xf numFmtId="40" fontId="3" fillId="0" borderId="34" xfId="1" applyNumberFormat="1" applyFont="1" applyFill="1" applyBorder="1" applyAlignment="1" applyProtection="1">
      <alignment horizontal="center" vertical="center"/>
      <protection locked="0"/>
    </xf>
    <xf numFmtId="40" fontId="3" fillId="0" borderId="43" xfId="1" applyNumberFormat="1" applyFont="1" applyFill="1" applyBorder="1" applyAlignment="1" applyProtection="1">
      <alignment horizontal="center" vertical="center"/>
      <protection locked="0"/>
    </xf>
    <xf numFmtId="177" fontId="3" fillId="0" borderId="34" xfId="1" applyNumberFormat="1" applyFont="1" applyFill="1" applyBorder="1" applyAlignment="1" applyProtection="1">
      <alignment vertical="center"/>
      <protection locked="0"/>
    </xf>
    <xf numFmtId="177" fontId="3" fillId="0" borderId="43" xfId="1" applyNumberFormat="1" applyFont="1" applyFill="1" applyBorder="1" applyAlignment="1" applyProtection="1">
      <alignment vertical="center"/>
      <protection locked="0"/>
    </xf>
    <xf numFmtId="40" fontId="3" fillId="0" borderId="34" xfId="1" applyNumberFormat="1" applyFont="1" applyFill="1" applyBorder="1" applyAlignment="1" applyProtection="1">
      <alignment vertical="center" wrapText="1"/>
      <protection locked="0"/>
    </xf>
    <xf numFmtId="40" fontId="3" fillId="0" borderId="43" xfId="1" applyNumberFormat="1" applyFont="1" applyFill="1" applyBorder="1" applyAlignment="1" applyProtection="1">
      <alignment vertical="center" wrapText="1"/>
      <protection locked="0"/>
    </xf>
    <xf numFmtId="180" fontId="3" fillId="0" borderId="34" xfId="1" applyNumberFormat="1" applyFont="1" applyFill="1" applyBorder="1" applyAlignment="1" applyProtection="1">
      <alignment vertical="center"/>
      <protection locked="0"/>
    </xf>
    <xf numFmtId="180" fontId="3" fillId="0" borderId="43" xfId="1" applyNumberFormat="1" applyFont="1" applyFill="1" applyBorder="1" applyAlignment="1" applyProtection="1">
      <alignment vertical="center"/>
      <protection locked="0"/>
    </xf>
    <xf numFmtId="0" fontId="3" fillId="0" borderId="35" xfId="0" applyFont="1" applyFill="1" applyBorder="1" applyAlignment="1" applyProtection="1">
      <alignment vertical="center" wrapText="1"/>
      <protection locked="0"/>
    </xf>
    <xf numFmtId="0" fontId="3" fillId="0" borderId="44" xfId="0" applyFont="1" applyFill="1" applyBorder="1" applyAlignment="1" applyProtection="1">
      <alignment vertical="center" wrapText="1"/>
      <protection locked="0"/>
    </xf>
    <xf numFmtId="177" fontId="3" fillId="0" borderId="36" xfId="1" applyNumberFormat="1" applyFont="1" applyFill="1" applyBorder="1" applyAlignment="1" applyProtection="1">
      <alignment vertical="center"/>
      <protection locked="0"/>
    </xf>
    <xf numFmtId="177" fontId="3" fillId="0" borderId="45" xfId="1" applyNumberFormat="1" applyFont="1" applyFill="1" applyBorder="1" applyAlignment="1" applyProtection="1">
      <alignment vertical="center"/>
      <protection locked="0"/>
    </xf>
    <xf numFmtId="176" fontId="3" fillId="0" borderId="33" xfId="0" applyNumberFormat="1" applyFont="1" applyFill="1" applyBorder="1" applyAlignment="1" applyProtection="1">
      <alignment vertical="center"/>
      <protection locked="0"/>
    </xf>
    <xf numFmtId="176" fontId="3" fillId="0" borderId="42" xfId="0" applyNumberFormat="1" applyFont="1" applyFill="1" applyBorder="1" applyAlignment="1" applyProtection="1">
      <alignment vertical="center"/>
      <protection locked="0"/>
    </xf>
    <xf numFmtId="56" fontId="3" fillId="0" borderId="34" xfId="0" applyNumberFormat="1" applyFont="1" applyFill="1" applyBorder="1" applyAlignment="1" applyProtection="1">
      <alignment vertical="center" wrapText="1"/>
      <protection locked="0"/>
    </xf>
    <xf numFmtId="0" fontId="3" fillId="0" borderId="43" xfId="0" applyFont="1" applyFill="1" applyBorder="1" applyAlignment="1" applyProtection="1">
      <alignment vertical="center" wrapText="1"/>
      <protection locked="0"/>
    </xf>
    <xf numFmtId="176" fontId="3" fillId="0" borderId="34" xfId="0" applyNumberFormat="1" applyFont="1" applyFill="1" applyBorder="1" applyAlignment="1" applyProtection="1">
      <alignment vertical="center"/>
      <protection locked="0"/>
    </xf>
    <xf numFmtId="176" fontId="3" fillId="0" borderId="43" xfId="0" applyNumberFormat="1" applyFont="1" applyFill="1" applyBorder="1" applyAlignment="1" applyProtection="1">
      <alignment vertical="center"/>
      <protection locked="0"/>
    </xf>
    <xf numFmtId="0" fontId="5" fillId="0" borderId="26" xfId="0" applyFont="1" applyBorder="1" applyAlignment="1" applyProtection="1">
      <alignment horizontal="center" vertical="center"/>
    </xf>
    <xf numFmtId="0" fontId="5" fillId="0" borderId="27" xfId="0" applyFont="1" applyBorder="1" applyAlignment="1" applyProtection="1">
      <alignment horizontal="center" vertical="center"/>
    </xf>
    <xf numFmtId="0" fontId="5" fillId="0" borderId="28" xfId="0" applyFont="1" applyBorder="1" applyAlignment="1" applyProtection="1">
      <alignment horizontal="center" vertical="center"/>
    </xf>
    <xf numFmtId="0" fontId="5" fillId="3" borderId="25" xfId="0" applyFont="1" applyFill="1" applyBorder="1" applyAlignment="1" applyProtection="1">
      <alignment vertical="center"/>
    </xf>
    <xf numFmtId="0" fontId="5" fillId="3" borderId="1" xfId="0" applyFont="1" applyFill="1" applyBorder="1" applyAlignment="1" applyProtection="1">
      <alignment vertical="center"/>
    </xf>
    <xf numFmtId="0" fontId="5" fillId="3" borderId="2" xfId="0" applyFont="1" applyFill="1" applyBorder="1" applyAlignment="1" applyProtection="1">
      <alignment vertical="center"/>
    </xf>
    <xf numFmtId="0" fontId="5" fillId="0" borderId="25" xfId="0" applyFont="1" applyBorder="1" applyAlignment="1" applyProtection="1">
      <alignment vertical="center"/>
    </xf>
    <xf numFmtId="0" fontId="5" fillId="0" borderId="1" xfId="0" applyFont="1" applyBorder="1" applyAlignment="1" applyProtection="1">
      <alignment vertical="center"/>
    </xf>
    <xf numFmtId="0" fontId="5" fillId="0" borderId="2" xfId="0" applyFont="1" applyBorder="1" applyAlignment="1" applyProtection="1">
      <alignment vertical="center"/>
    </xf>
    <xf numFmtId="0" fontId="5" fillId="3" borderId="7" xfId="0" applyFont="1" applyFill="1" applyBorder="1" applyAlignment="1" applyProtection="1">
      <alignment vertical="center"/>
    </xf>
    <xf numFmtId="0" fontId="5" fillId="3" borderId="0" xfId="0" applyFont="1" applyFill="1" applyBorder="1" applyAlignment="1" applyProtection="1">
      <alignment vertical="center"/>
    </xf>
    <xf numFmtId="0" fontId="5" fillId="3" borderId="3" xfId="0" applyFont="1" applyFill="1" applyBorder="1" applyAlignment="1" applyProtection="1">
      <alignment vertical="center"/>
    </xf>
    <xf numFmtId="0" fontId="5" fillId="0" borderId="16" xfId="0" applyFont="1" applyBorder="1" applyAlignment="1" applyProtection="1">
      <alignment vertical="center"/>
    </xf>
    <xf numFmtId="0" fontId="5" fillId="0" borderId="5" xfId="0" applyFont="1" applyBorder="1" applyAlignment="1" applyProtection="1">
      <alignment vertical="center"/>
    </xf>
    <xf numFmtId="0" fontId="5" fillId="0" borderId="6" xfId="0" applyFont="1" applyBorder="1" applyAlignment="1" applyProtection="1">
      <alignment vertical="center"/>
    </xf>
    <xf numFmtId="0" fontId="5" fillId="0" borderId="8" xfId="0" applyFont="1" applyBorder="1" applyAlignment="1" applyProtection="1">
      <alignment vertical="center"/>
    </xf>
    <xf numFmtId="0" fontId="5" fillId="0" borderId="9" xfId="0" applyFont="1" applyBorder="1" applyAlignment="1" applyProtection="1">
      <alignment vertical="center"/>
    </xf>
    <xf numFmtId="0" fontId="5" fillId="0" borderId="10" xfId="0" applyFont="1" applyBorder="1" applyAlignment="1" applyProtection="1">
      <alignment vertical="center"/>
    </xf>
    <xf numFmtId="2" fontId="5" fillId="0" borderId="25" xfId="0" applyNumberFormat="1" applyFont="1" applyBorder="1" applyAlignment="1" applyProtection="1">
      <alignment horizontal="right" vertical="center"/>
    </xf>
    <xf numFmtId="2" fontId="5" fillId="0" borderId="1" xfId="0" applyNumberFormat="1" applyFont="1" applyBorder="1" applyAlignment="1" applyProtection="1">
      <alignment horizontal="right" vertical="center"/>
    </xf>
    <xf numFmtId="0" fontId="5" fillId="0" borderId="25" xfId="0" quotePrefix="1" applyFont="1" applyBorder="1" applyAlignment="1" applyProtection="1">
      <alignment vertical="center"/>
    </xf>
    <xf numFmtId="0" fontId="5" fillId="0" borderId="1" xfId="0" quotePrefix="1" applyFont="1" applyBorder="1" applyAlignment="1" applyProtection="1">
      <alignment vertical="center"/>
    </xf>
    <xf numFmtId="2" fontId="5" fillId="0" borderId="16" xfId="0" applyNumberFormat="1" applyFont="1" applyBorder="1" applyAlignment="1" applyProtection="1">
      <alignment horizontal="right" vertical="center"/>
    </xf>
    <xf numFmtId="2" fontId="5" fillId="0" borderId="5" xfId="0" applyNumberFormat="1" applyFont="1" applyBorder="1" applyAlignment="1" applyProtection="1">
      <alignment horizontal="right" vertical="center"/>
    </xf>
    <xf numFmtId="0" fontId="5" fillId="0" borderId="22" xfId="0" applyFont="1" applyBorder="1" applyAlignment="1" applyProtection="1">
      <alignment horizontal="center" textRotation="255"/>
    </xf>
    <xf numFmtId="0" fontId="5" fillId="0" borderId="22" xfId="0" applyFont="1" applyBorder="1" applyAlignment="1" applyProtection="1">
      <alignment horizontal="center" vertical="top" textRotation="255"/>
    </xf>
    <xf numFmtId="0" fontId="5" fillId="0" borderId="21" xfId="0" applyFont="1" applyBorder="1" applyAlignment="1" applyProtection="1">
      <alignment horizontal="center" vertical="top" textRotation="255"/>
    </xf>
    <xf numFmtId="0" fontId="5" fillId="0" borderId="22" xfId="0" applyFont="1" applyBorder="1" applyAlignment="1" applyProtection="1">
      <alignment horizontal="center" vertical="center" textRotation="255"/>
    </xf>
    <xf numFmtId="0" fontId="5" fillId="0" borderId="21" xfId="0" applyFont="1" applyBorder="1" applyAlignment="1" applyProtection="1">
      <alignment horizontal="center" vertical="center" textRotation="255"/>
    </xf>
    <xf numFmtId="0" fontId="5" fillId="0" borderId="25"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2" xfId="0" applyFont="1" applyBorder="1" applyAlignment="1" applyProtection="1">
      <alignment horizontal="center" vertical="center"/>
    </xf>
    <xf numFmtId="2" fontId="5" fillId="0" borderId="9" xfId="0" applyNumberFormat="1" applyFont="1" applyBorder="1" applyAlignment="1" applyProtection="1">
      <alignment horizontal="right" vertical="center"/>
    </xf>
    <xf numFmtId="0" fontId="5" fillId="0" borderId="7" xfId="0" applyFont="1" applyBorder="1" applyAlignment="1" applyProtection="1">
      <alignment horizontal="left" vertical="center" wrapText="1" indent="1"/>
    </xf>
    <xf numFmtId="0" fontId="5" fillId="0" borderId="0" xfId="0" applyFont="1" applyBorder="1" applyAlignment="1" applyProtection="1">
      <alignment horizontal="left" vertical="center" wrapText="1" indent="1"/>
    </xf>
    <xf numFmtId="0" fontId="5" fillId="0" borderId="3" xfId="0" applyFont="1" applyBorder="1" applyAlignment="1" applyProtection="1">
      <alignment vertical="center"/>
    </xf>
    <xf numFmtId="2" fontId="5" fillId="0" borderId="7" xfId="0" applyNumberFormat="1" applyFont="1" applyBorder="1" applyAlignment="1" applyProtection="1">
      <alignment horizontal="right" vertical="center"/>
    </xf>
    <xf numFmtId="2" fontId="5" fillId="0" borderId="0" xfId="0" applyNumberFormat="1" applyFont="1" applyBorder="1" applyAlignment="1" applyProtection="1">
      <alignment horizontal="right" vertical="center"/>
    </xf>
    <xf numFmtId="0" fontId="5" fillId="3" borderId="8" xfId="0" applyFont="1" applyFill="1" applyBorder="1" applyAlignment="1" applyProtection="1">
      <alignment vertical="center"/>
    </xf>
    <xf numFmtId="0" fontId="5" fillId="3" borderId="9" xfId="0" applyFont="1" applyFill="1" applyBorder="1" applyAlignment="1" applyProtection="1">
      <alignment vertical="center"/>
    </xf>
    <xf numFmtId="0" fontId="5" fillId="0" borderId="7"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3" borderId="8" xfId="0" applyFont="1" applyFill="1" applyBorder="1" applyAlignment="1" applyProtection="1">
      <alignment horizontal="right" vertical="center"/>
    </xf>
    <xf numFmtId="0" fontId="5" fillId="3" borderId="9" xfId="0" applyFont="1" applyFill="1" applyBorder="1" applyAlignment="1" applyProtection="1">
      <alignment horizontal="right" vertical="center"/>
    </xf>
    <xf numFmtId="0" fontId="5" fillId="0" borderId="8" xfId="0" applyFont="1" applyBorder="1" applyAlignment="1" applyProtection="1">
      <alignment horizontal="right" vertical="center"/>
    </xf>
    <xf numFmtId="0" fontId="5" fillId="0" borderId="9" xfId="0" applyFont="1" applyBorder="1" applyAlignment="1" applyProtection="1">
      <alignment horizontal="right" vertical="center"/>
    </xf>
    <xf numFmtId="40" fontId="5" fillId="0" borderId="8" xfId="0" applyNumberFormat="1"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0" xfId="0" applyFont="1" applyAlignment="1" applyProtection="1">
      <alignment horizontal="center" vertical="center"/>
    </xf>
    <xf numFmtId="0" fontId="5" fillId="0" borderId="0" xfId="0" applyFont="1" applyAlignment="1" applyProtection="1">
      <alignment horizontal="left" vertical="center" indent="2"/>
    </xf>
    <xf numFmtId="0" fontId="5" fillId="0" borderId="0" xfId="0" applyFont="1" applyBorder="1" applyAlignment="1" applyProtection="1">
      <alignment horizontal="left" vertical="center" indent="2"/>
    </xf>
    <xf numFmtId="179" fontId="5" fillId="0" borderId="0" xfId="0" applyNumberFormat="1" applyFont="1" applyAlignment="1" applyProtection="1">
      <alignment horizontal="distributed" vertical="center" indent="1"/>
    </xf>
    <xf numFmtId="0" fontId="6" fillId="0" borderId="0" xfId="0" applyFont="1" applyAlignment="1" applyProtection="1">
      <alignment vertical="center" shrinkToFit="1"/>
    </xf>
    <xf numFmtId="0" fontId="5" fillId="3" borderId="25" xfId="0" applyFont="1" applyFill="1" applyBorder="1" applyAlignment="1" applyProtection="1">
      <alignment horizontal="left" vertical="center" wrapText="1"/>
    </xf>
    <xf numFmtId="0" fontId="5" fillId="3" borderId="1" xfId="0" applyFont="1" applyFill="1" applyBorder="1" applyAlignment="1" applyProtection="1">
      <alignment horizontal="left" vertical="center" wrapText="1"/>
    </xf>
    <xf numFmtId="0" fontId="5" fillId="3" borderId="2" xfId="0" applyFont="1" applyFill="1" applyBorder="1" applyAlignment="1" applyProtection="1">
      <alignment horizontal="left" vertical="center" wrapText="1"/>
    </xf>
    <xf numFmtId="0" fontId="5" fillId="3" borderId="8" xfId="0" applyFont="1" applyFill="1" applyBorder="1" applyAlignment="1" applyProtection="1">
      <alignment horizontal="left" vertical="center" wrapText="1"/>
    </xf>
    <xf numFmtId="0" fontId="5" fillId="3" borderId="9" xfId="0" applyFont="1" applyFill="1" applyBorder="1" applyAlignment="1" applyProtection="1">
      <alignment horizontal="left" vertical="center" wrapText="1"/>
    </xf>
    <xf numFmtId="0" fontId="5" fillId="3" borderId="10" xfId="0" applyFont="1" applyFill="1" applyBorder="1" applyAlignment="1" applyProtection="1">
      <alignment horizontal="left" vertical="center" wrapText="1"/>
    </xf>
    <xf numFmtId="0" fontId="5" fillId="0" borderId="5" xfId="0" applyFont="1" applyBorder="1" applyAlignment="1" applyProtection="1">
      <alignment horizontal="center" vertical="center"/>
    </xf>
    <xf numFmtId="0" fontId="5" fillId="0" borderId="6" xfId="0" applyFont="1" applyBorder="1" applyAlignment="1" applyProtection="1">
      <alignment horizontal="center" vertical="center"/>
    </xf>
    <xf numFmtId="0" fontId="5" fillId="3" borderId="16" xfId="0" applyFont="1" applyFill="1" applyBorder="1" applyAlignment="1" applyProtection="1">
      <alignment vertical="center"/>
    </xf>
    <xf numFmtId="0" fontId="5" fillId="3" borderId="5" xfId="0" applyFont="1" applyFill="1" applyBorder="1" applyAlignment="1" applyProtection="1">
      <alignment vertical="center"/>
    </xf>
    <xf numFmtId="0" fontId="5" fillId="3" borderId="6" xfId="0" applyFont="1" applyFill="1" applyBorder="1" applyAlignment="1" applyProtection="1">
      <alignment vertical="center"/>
    </xf>
    <xf numFmtId="0" fontId="5" fillId="3" borderId="16" xfId="0" applyFont="1" applyFill="1" applyBorder="1" applyAlignment="1" applyProtection="1">
      <alignment horizontal="center" vertical="center"/>
    </xf>
    <xf numFmtId="0" fontId="5" fillId="3" borderId="5" xfId="0" applyFont="1" applyFill="1" applyBorder="1" applyAlignment="1" applyProtection="1">
      <alignment horizontal="center" vertical="center"/>
    </xf>
    <xf numFmtId="0" fontId="5" fillId="3" borderId="6" xfId="0" applyFont="1" applyFill="1" applyBorder="1" applyAlignment="1" applyProtection="1">
      <alignment horizontal="center" vertical="center"/>
    </xf>
    <xf numFmtId="0" fontId="5" fillId="3" borderId="16" xfId="0" applyFont="1" applyFill="1" applyBorder="1" applyAlignment="1" applyProtection="1">
      <alignment horizontal="right" vertical="center"/>
    </xf>
    <xf numFmtId="0" fontId="5" fillId="3" borderId="5" xfId="0" applyFont="1" applyFill="1" applyBorder="1" applyAlignment="1" applyProtection="1">
      <alignment horizontal="right" vertical="center"/>
    </xf>
    <xf numFmtId="0" fontId="5" fillId="0" borderId="0" xfId="0" applyFont="1" applyAlignment="1" applyProtection="1">
      <alignment horizontal="left" vertical="center" indent="1"/>
    </xf>
    <xf numFmtId="0" fontId="5" fillId="0" borderId="0" xfId="0" applyFont="1" applyAlignment="1" applyProtection="1">
      <alignment horizontal="left" vertical="center" indent="1" shrinkToFit="1"/>
    </xf>
    <xf numFmtId="0" fontId="5" fillId="0" borderId="0" xfId="0" applyFont="1" applyAlignment="1" applyProtection="1">
      <alignment vertical="center" shrinkToFit="1"/>
    </xf>
    <xf numFmtId="2" fontId="5" fillId="3" borderId="5" xfId="0" applyNumberFormat="1" applyFont="1" applyFill="1" applyBorder="1" applyAlignment="1" applyProtection="1">
      <alignment horizontal="right" vertical="center"/>
    </xf>
    <xf numFmtId="0" fontId="5" fillId="3" borderId="16" xfId="0" applyFont="1" applyFill="1" applyBorder="1" applyAlignment="1" applyProtection="1">
      <alignment horizontal="left" vertical="center" indent="1"/>
    </xf>
    <xf numFmtId="0" fontId="5" fillId="3" borderId="5" xfId="0" applyFont="1" applyFill="1" applyBorder="1" applyAlignment="1" applyProtection="1">
      <alignment horizontal="left" vertical="center" indent="1"/>
    </xf>
    <xf numFmtId="0" fontId="5" fillId="0" borderId="0" xfId="0" applyFont="1" applyAlignment="1" applyProtection="1">
      <alignment horizontal="left" vertical="center"/>
    </xf>
    <xf numFmtId="40" fontId="5" fillId="0" borderId="5" xfId="0" applyNumberFormat="1" applyFont="1" applyBorder="1" applyAlignment="1" applyProtection="1">
      <alignment horizontal="center" vertical="center"/>
    </xf>
  </cellXfs>
  <cellStyles count="2">
    <cellStyle name="桁区切り" xfId="1" builtinId="6"/>
    <cellStyle name="標準" xfId="0" builtinId="0"/>
  </cellStyles>
  <dxfs count="6">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31058</xdr:colOff>
      <xdr:row>9</xdr:row>
      <xdr:rowOff>177249</xdr:rowOff>
    </xdr:from>
    <xdr:to>
      <xdr:col>3</xdr:col>
      <xdr:colOff>349779</xdr:colOff>
      <xdr:row>12</xdr:row>
      <xdr:rowOff>280521</xdr:rowOff>
    </xdr:to>
    <xdr:sp macro="" textlink="">
      <xdr:nvSpPr>
        <xdr:cNvPr id="9" name="矢印: 左カーブ 8">
          <a:extLst>
            <a:ext uri="{FF2B5EF4-FFF2-40B4-BE49-F238E27FC236}">
              <a16:creationId xmlns:a16="http://schemas.microsoft.com/office/drawing/2014/main" id="{BF425CC8-6838-4493-BDCB-68CF3129170E}"/>
            </a:ext>
          </a:extLst>
        </xdr:cNvPr>
        <xdr:cNvSpPr/>
      </xdr:nvSpPr>
      <xdr:spPr>
        <a:xfrm>
          <a:off x="5050319" y="3258379"/>
          <a:ext cx="318721" cy="1246272"/>
        </a:xfrm>
        <a:prstGeom prst="curvedLeftArrow">
          <a:avLst>
            <a:gd name="adj1" fmla="val 15276"/>
            <a:gd name="adj2" fmla="val 53392"/>
            <a:gd name="adj3" fmla="val 25000"/>
          </a:avLst>
        </a:prstGeom>
        <a:solidFill>
          <a:srgbClr val="00B050">
            <a:alpha val="30000"/>
          </a:srgbClr>
        </a:solidFill>
        <a:ln w="12700">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47624</xdr:colOff>
      <xdr:row>9</xdr:row>
      <xdr:rowOff>9525</xdr:rowOff>
    </xdr:from>
    <xdr:to>
      <xdr:col>9</xdr:col>
      <xdr:colOff>123825</xdr:colOff>
      <xdr:row>15</xdr:row>
      <xdr:rowOff>0</xdr:rowOff>
    </xdr:to>
    <xdr:sp macro="" textlink="">
      <xdr:nvSpPr>
        <xdr:cNvPr id="2" name="中かっこ 1">
          <a:extLst>
            <a:ext uri="{FF2B5EF4-FFF2-40B4-BE49-F238E27FC236}">
              <a16:creationId xmlns:a16="http://schemas.microsoft.com/office/drawing/2014/main" id="{10B39EB9-B1E3-4DFA-BDB4-0E551B5BF6A5}"/>
            </a:ext>
          </a:extLst>
        </xdr:cNvPr>
        <xdr:cNvSpPr/>
      </xdr:nvSpPr>
      <xdr:spPr>
        <a:xfrm>
          <a:off x="209549" y="1809750"/>
          <a:ext cx="2667001" cy="1190625"/>
        </a:xfrm>
        <a:prstGeom prst="bracePair">
          <a:avLst>
            <a:gd name="adj" fmla="val 5133"/>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79998168889431442"/>
  </sheetPr>
  <dimension ref="A1:Z17"/>
  <sheetViews>
    <sheetView tabSelected="1" zoomScale="85" zoomScaleNormal="85" zoomScaleSheetLayoutView="85" workbookViewId="0">
      <selection activeCell="G7" sqref="G7:G8"/>
    </sheetView>
  </sheetViews>
  <sheetFormatPr defaultRowHeight="15.75"/>
  <cols>
    <col min="1" max="1" width="10.625" style="20" customWidth="1"/>
    <col min="2" max="4" width="27.625" style="3" customWidth="1"/>
    <col min="5" max="6" width="10.625" style="3" customWidth="1"/>
    <col min="7" max="7" width="16.5" style="3" customWidth="1"/>
    <col min="8" max="8" width="12.25" style="3" customWidth="1"/>
    <col min="9" max="9" width="11.625" style="3" customWidth="1"/>
    <col min="10" max="10" width="8.625" style="3" customWidth="1"/>
    <col min="11" max="11" width="11.625" style="3" customWidth="1"/>
    <col min="12" max="17" width="12.125" style="3" customWidth="1"/>
    <col min="18" max="18" width="10.125" style="3" customWidth="1"/>
    <col min="19" max="19" width="11.625" style="3" customWidth="1"/>
    <col min="20" max="20" width="11" style="6" customWidth="1"/>
    <col min="21" max="23" width="10.625" style="3" customWidth="1"/>
    <col min="24" max="24" width="12.625" style="6" customWidth="1"/>
    <col min="25" max="25" width="12.625" style="3" customWidth="1"/>
    <col min="26" max="16384" width="9" style="3"/>
  </cols>
  <sheetData>
    <row r="1" spans="1:26" ht="20.100000000000001" customHeight="1">
      <c r="A1" s="45" t="s">
        <v>129</v>
      </c>
      <c r="C1" s="5"/>
      <c r="G1" s="6"/>
      <c r="H1" s="7"/>
      <c r="I1" s="7"/>
      <c r="J1" s="7"/>
      <c r="K1" s="7"/>
      <c r="L1" s="7"/>
      <c r="M1" s="7"/>
      <c r="N1" s="7"/>
      <c r="O1" s="7"/>
      <c r="P1" s="7"/>
      <c r="Q1" s="7"/>
      <c r="R1" s="7"/>
      <c r="S1" s="7"/>
    </row>
    <row r="2" spans="1:26" s="20" customFormat="1" ht="20.100000000000001" customHeight="1">
      <c r="A2" s="8"/>
      <c r="B2" s="9"/>
      <c r="C2" s="10"/>
      <c r="D2" s="11"/>
      <c r="E2" s="11"/>
      <c r="F2" s="11"/>
      <c r="G2" s="10"/>
      <c r="H2" s="12" t="s">
        <v>12</v>
      </c>
      <c r="I2" s="13" t="s">
        <v>130</v>
      </c>
      <c r="J2" s="14"/>
      <c r="K2" s="14"/>
      <c r="L2" s="14"/>
      <c r="M2" s="14"/>
      <c r="N2" s="14"/>
      <c r="O2" s="14"/>
      <c r="P2" s="14"/>
      <c r="Q2" s="14"/>
      <c r="R2" s="14"/>
      <c r="S2" s="14"/>
      <c r="T2" s="15"/>
      <c r="U2" s="16" t="s">
        <v>24</v>
      </c>
      <c r="V2" s="17"/>
      <c r="W2" s="18"/>
      <c r="X2" s="19" t="s">
        <v>28</v>
      </c>
      <c r="Y2" s="46" t="s">
        <v>31</v>
      </c>
    </row>
    <row r="3" spans="1:26" s="20" customFormat="1" ht="20.100000000000001" customHeight="1">
      <c r="A3" s="21" t="s">
        <v>6</v>
      </c>
      <c r="B3" s="22"/>
      <c r="C3" s="22"/>
      <c r="D3" s="23" t="s">
        <v>39</v>
      </c>
      <c r="E3" s="23"/>
      <c r="F3" s="23"/>
      <c r="G3" s="26" t="s">
        <v>1</v>
      </c>
      <c r="H3" s="27" t="s">
        <v>6</v>
      </c>
      <c r="I3" s="28" t="s">
        <v>1</v>
      </c>
      <c r="J3" s="26"/>
      <c r="K3" s="29" t="s">
        <v>6</v>
      </c>
      <c r="L3" s="29"/>
      <c r="M3" s="29"/>
      <c r="N3" s="29"/>
      <c r="O3" s="29"/>
      <c r="P3" s="29"/>
      <c r="Q3" s="29"/>
      <c r="R3" s="29"/>
      <c r="S3" s="29"/>
      <c r="T3" s="30"/>
      <c r="U3" s="31" t="s">
        <v>6</v>
      </c>
      <c r="V3" s="31"/>
      <c r="W3" s="31"/>
      <c r="X3" s="32" t="s">
        <v>6</v>
      </c>
      <c r="Y3" s="47" t="s">
        <v>6</v>
      </c>
    </row>
    <row r="4" spans="1:26" s="4" customFormat="1" ht="60" customHeight="1">
      <c r="A4" s="33" t="s">
        <v>128</v>
      </c>
      <c r="B4" s="34" t="s">
        <v>7</v>
      </c>
      <c r="C4" s="34" t="s">
        <v>8</v>
      </c>
      <c r="D4" s="34" t="s">
        <v>38</v>
      </c>
      <c r="E4" s="34" t="s">
        <v>9</v>
      </c>
      <c r="F4" s="34" t="s">
        <v>10</v>
      </c>
      <c r="G4" s="35" t="s">
        <v>14</v>
      </c>
      <c r="H4" s="36" t="s">
        <v>11</v>
      </c>
      <c r="I4" s="83" t="s">
        <v>13</v>
      </c>
      <c r="J4" s="84"/>
      <c r="K4" s="37" t="s">
        <v>15</v>
      </c>
      <c r="L4" s="37" t="s">
        <v>16</v>
      </c>
      <c r="M4" s="37" t="s">
        <v>17</v>
      </c>
      <c r="N4" s="37" t="s">
        <v>18</v>
      </c>
      <c r="O4" s="37" t="s">
        <v>19</v>
      </c>
      <c r="P4" s="37" t="s">
        <v>20</v>
      </c>
      <c r="Q4" s="37" t="s">
        <v>21</v>
      </c>
      <c r="R4" s="37" t="s">
        <v>22</v>
      </c>
      <c r="S4" s="38" t="s">
        <v>0</v>
      </c>
      <c r="T4" s="39" t="s">
        <v>23</v>
      </c>
      <c r="U4" s="40" t="s">
        <v>25</v>
      </c>
      <c r="V4" s="38" t="s">
        <v>26</v>
      </c>
      <c r="W4" s="41" t="s">
        <v>27</v>
      </c>
      <c r="X4" s="42" t="s">
        <v>29</v>
      </c>
      <c r="Y4" s="43" t="s">
        <v>30</v>
      </c>
      <c r="Z4" s="3"/>
    </row>
    <row r="5" spans="1:26" ht="24.95" customHeight="1">
      <c r="A5" s="89">
        <v>46296</v>
      </c>
      <c r="B5" s="90" t="s">
        <v>124</v>
      </c>
      <c r="C5" s="48" t="s">
        <v>125</v>
      </c>
      <c r="D5" s="92" t="s">
        <v>127</v>
      </c>
      <c r="E5" s="89">
        <v>46327</v>
      </c>
      <c r="F5" s="89">
        <v>46507</v>
      </c>
      <c r="G5" s="85" t="s">
        <v>33</v>
      </c>
      <c r="H5" s="86"/>
      <c r="I5" s="87" t="s">
        <v>36</v>
      </c>
      <c r="J5" s="88" t="s">
        <v>2</v>
      </c>
      <c r="K5" s="80">
        <v>200</v>
      </c>
      <c r="L5" s="80">
        <v>90.5</v>
      </c>
      <c r="M5" s="80"/>
      <c r="N5" s="80">
        <v>90.5</v>
      </c>
      <c r="O5" s="80"/>
      <c r="P5" s="80">
        <v>90.5</v>
      </c>
      <c r="Q5" s="80"/>
      <c r="R5" s="81">
        <v>7</v>
      </c>
      <c r="S5" s="82" t="s">
        <v>42</v>
      </c>
      <c r="T5" s="93" t="s">
        <v>43</v>
      </c>
      <c r="U5" s="94"/>
      <c r="V5" s="92"/>
      <c r="W5" s="95"/>
      <c r="X5" s="108"/>
      <c r="Y5" s="109"/>
    </row>
    <row r="6" spans="1:26" ht="24.95" customHeight="1" thickBot="1">
      <c r="A6" s="89"/>
      <c r="B6" s="91"/>
      <c r="C6" s="48" t="s">
        <v>126</v>
      </c>
      <c r="D6" s="92"/>
      <c r="E6" s="89"/>
      <c r="F6" s="89"/>
      <c r="G6" s="85"/>
      <c r="H6" s="86"/>
      <c r="I6" s="87"/>
      <c r="J6" s="88"/>
      <c r="K6" s="80"/>
      <c r="L6" s="80"/>
      <c r="M6" s="80"/>
      <c r="N6" s="80"/>
      <c r="O6" s="80"/>
      <c r="P6" s="80"/>
      <c r="Q6" s="80"/>
      <c r="R6" s="81"/>
      <c r="S6" s="82"/>
      <c r="T6" s="93"/>
      <c r="U6" s="94"/>
      <c r="V6" s="92"/>
      <c r="W6" s="95"/>
      <c r="X6" s="108"/>
      <c r="Y6" s="109"/>
    </row>
    <row r="7" spans="1:26" s="25" customFormat="1" ht="24.95" customHeight="1" thickTop="1">
      <c r="A7" s="124">
        <v>46296</v>
      </c>
      <c r="B7" s="126" t="s">
        <v>124</v>
      </c>
      <c r="C7" s="49" t="s">
        <v>125</v>
      </c>
      <c r="D7" s="102" t="s">
        <v>127</v>
      </c>
      <c r="E7" s="128">
        <v>46327</v>
      </c>
      <c r="F7" s="128">
        <v>46507</v>
      </c>
      <c r="G7" s="120" t="s">
        <v>142</v>
      </c>
      <c r="H7" s="122"/>
      <c r="I7" s="110" t="s">
        <v>36</v>
      </c>
      <c r="J7" s="112" t="s">
        <v>2</v>
      </c>
      <c r="K7" s="114">
        <v>200</v>
      </c>
      <c r="L7" s="114">
        <v>90.5</v>
      </c>
      <c r="M7" s="114"/>
      <c r="N7" s="114">
        <v>90.5</v>
      </c>
      <c r="O7" s="114"/>
      <c r="P7" s="114">
        <v>90.5</v>
      </c>
      <c r="Q7" s="114"/>
      <c r="R7" s="118">
        <v>7</v>
      </c>
      <c r="S7" s="116" t="s">
        <v>42</v>
      </c>
      <c r="T7" s="98" t="s">
        <v>43</v>
      </c>
      <c r="U7" s="100"/>
      <c r="V7" s="102"/>
      <c r="W7" s="104"/>
      <c r="X7" s="106"/>
      <c r="Y7" s="96"/>
      <c r="Z7" s="24"/>
    </row>
    <row r="8" spans="1:26" s="25" customFormat="1" ht="24.95" customHeight="1" thickBot="1">
      <c r="A8" s="125"/>
      <c r="B8" s="127"/>
      <c r="C8" s="50"/>
      <c r="D8" s="103"/>
      <c r="E8" s="129"/>
      <c r="F8" s="129"/>
      <c r="G8" s="121"/>
      <c r="H8" s="123"/>
      <c r="I8" s="111"/>
      <c r="J8" s="113"/>
      <c r="K8" s="115"/>
      <c r="L8" s="115"/>
      <c r="M8" s="115"/>
      <c r="N8" s="115"/>
      <c r="O8" s="115"/>
      <c r="P8" s="115"/>
      <c r="Q8" s="115"/>
      <c r="R8" s="119"/>
      <c r="S8" s="117"/>
      <c r="T8" s="99"/>
      <c r="U8" s="101"/>
      <c r="V8" s="103"/>
      <c r="W8" s="105"/>
      <c r="X8" s="107"/>
      <c r="Y8" s="97"/>
      <c r="Z8" s="24"/>
    </row>
    <row r="9" spans="1:26" ht="24.95" customHeight="1" thickTop="1"/>
    <row r="10" spans="1:26" ht="30" customHeight="1" thickBot="1">
      <c r="C10" s="44" t="s">
        <v>131</v>
      </c>
    </row>
    <row r="11" spans="1:26" ht="30" customHeight="1" thickTop="1" thickBot="1">
      <c r="B11" s="77" t="s">
        <v>136</v>
      </c>
      <c r="C11" s="75" t="s">
        <v>132</v>
      </c>
      <c r="D11" s="79" t="s">
        <v>137</v>
      </c>
    </row>
    <row r="12" spans="1:26" ht="30" customHeight="1" thickTop="1"/>
    <row r="13" spans="1:26" ht="30" customHeight="1" thickBot="1">
      <c r="C13" s="44" t="s">
        <v>133</v>
      </c>
    </row>
    <row r="14" spans="1:26" ht="30" customHeight="1" thickTop="1" thickBot="1">
      <c r="B14" s="77" t="s">
        <v>134</v>
      </c>
      <c r="C14" s="78" t="s">
        <v>140</v>
      </c>
    </row>
    <row r="15" spans="1:26" ht="30" customHeight="1" thickTop="1" thickBot="1">
      <c r="B15" s="77" t="s">
        <v>135</v>
      </c>
      <c r="C15" s="78" t="s">
        <v>139</v>
      </c>
    </row>
    <row r="16" spans="1:26" ht="30" customHeight="1" thickTop="1" thickBot="1">
      <c r="B16" s="77" t="s">
        <v>136</v>
      </c>
      <c r="C16" s="78" t="s">
        <v>138</v>
      </c>
    </row>
    <row r="17" ht="16.5" thickTop="1"/>
  </sheetData>
  <sheetProtection algorithmName="SHA-512" hashValue="gnnSuk2iR8GDxd8ZmutYgiFYci2wPp2x+106GYXH/FsE3fXVq+qhy5c1j8LqNtCr9dQS2Vnxxo8vcbmy3Y9LVA==" saltValue="ploKUQ97TsAHj30qYURl7Q==" spinCount="100000" sheet="1" objects="1" scenarios="1"/>
  <mergeCells count="49">
    <mergeCell ref="G7:G8"/>
    <mergeCell ref="H7:H8"/>
    <mergeCell ref="A7:A8"/>
    <mergeCell ref="B7:B8"/>
    <mergeCell ref="D7:D8"/>
    <mergeCell ref="E7:E8"/>
    <mergeCell ref="F7:F8"/>
    <mergeCell ref="I7:I8"/>
    <mergeCell ref="J7:J8"/>
    <mergeCell ref="K7:K8"/>
    <mergeCell ref="L7:L8"/>
    <mergeCell ref="S7:S8"/>
    <mergeCell ref="M7:M8"/>
    <mergeCell ref="N7:N8"/>
    <mergeCell ref="O7:O8"/>
    <mergeCell ref="P7:P8"/>
    <mergeCell ref="Q7:Q8"/>
    <mergeCell ref="R7:R8"/>
    <mergeCell ref="T5:T6"/>
    <mergeCell ref="U5:U6"/>
    <mergeCell ref="V5:V6"/>
    <mergeCell ref="W5:W6"/>
    <mergeCell ref="Y7:Y8"/>
    <mergeCell ref="T7:T8"/>
    <mergeCell ref="U7:U8"/>
    <mergeCell ref="V7:V8"/>
    <mergeCell ref="W7:W8"/>
    <mergeCell ref="X7:X8"/>
    <mergeCell ref="X5:X6"/>
    <mergeCell ref="Y5:Y6"/>
    <mergeCell ref="G5:G6"/>
    <mergeCell ref="H5:H6"/>
    <mergeCell ref="I5:I6"/>
    <mergeCell ref="J5:J6"/>
    <mergeCell ref="A5:A6"/>
    <mergeCell ref="B5:B6"/>
    <mergeCell ref="D5:D6"/>
    <mergeCell ref="E5:E6"/>
    <mergeCell ref="F5:F6"/>
    <mergeCell ref="Q5:Q6"/>
    <mergeCell ref="R5:R6"/>
    <mergeCell ref="S5:S6"/>
    <mergeCell ref="I4:J4"/>
    <mergeCell ref="M5:M6"/>
    <mergeCell ref="N5:N6"/>
    <mergeCell ref="O5:O6"/>
    <mergeCell ref="P5:P6"/>
    <mergeCell ref="K5:K6"/>
    <mergeCell ref="L5:L6"/>
  </mergeCells>
  <phoneticPr fontId="2"/>
  <pageMargins left="0.39370078740157483" right="0.19685039370078741" top="0.98425196850393704" bottom="0.98425196850393704" header="0.51181102362204722" footer="0.51181102362204722"/>
  <pageSetup paperSize="8" scale="60"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1F8AA48D-3450-4D61-A60B-3538BD3C8865}">
          <x14:formula1>
            <xm:f>プルダウンリスト!$A$3:$A$7</xm:f>
          </x14:formula1>
          <xm:sqref>G5:G8</xm:sqref>
        </x14:dataValidation>
        <x14:dataValidation type="list" allowBlank="1" showInputMessage="1" showErrorMessage="1" xr:uid="{5393419C-0474-44C2-B787-12C708C6D411}">
          <x14:formula1>
            <xm:f>プルダウンリスト!$B$3:$B$4</xm:f>
          </x14:formula1>
          <xm:sqref>I5:I8</xm:sqref>
        </x14:dataValidation>
        <x14:dataValidation type="list" allowBlank="1" showInputMessage="1" showErrorMessage="1" xr:uid="{933B1CDE-F6D5-4C62-AC28-82D32DB3351B}">
          <x14:formula1>
            <xm:f>プルダウンリスト!$C$3:$C$6</xm:f>
          </x14:formula1>
          <xm:sqref>J5:J8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71829-E3A8-43B4-924F-0FB5D3381EE4}">
  <sheetPr codeName="Sheet2">
    <tabColor rgb="FFFFFF00"/>
  </sheetPr>
  <dimension ref="B1:U66"/>
  <sheetViews>
    <sheetView view="pageBreakPreview" zoomScaleNormal="100" zoomScaleSheetLayoutView="100" workbookViewId="0">
      <selection activeCell="M15" sqref="M15"/>
    </sheetView>
  </sheetViews>
  <sheetFormatPr defaultRowHeight="12.75"/>
  <cols>
    <col min="1" max="1" width="2.125" style="51" customWidth="1"/>
    <col min="2" max="2" width="5.625" style="51" customWidth="1"/>
    <col min="3" max="3" width="4.625" style="51" customWidth="1"/>
    <col min="4" max="4" width="2.125" style="51" customWidth="1"/>
    <col min="5" max="7" width="4.125" style="51" customWidth="1"/>
    <col min="8" max="8" width="5.625" style="51" customWidth="1"/>
    <col min="9" max="21" width="4.125" style="51" customWidth="1"/>
    <col min="22" max="22" width="2.125" style="51" customWidth="1"/>
    <col min="23" max="16384" width="9" style="51"/>
  </cols>
  <sheetData>
    <row r="1" spans="2:21" ht="15.95" customHeight="1">
      <c r="B1" s="51" t="s">
        <v>44</v>
      </c>
    </row>
    <row r="2" spans="2:21" ht="15.95" customHeight="1"/>
    <row r="3" spans="2:21" ht="15.95" customHeight="1">
      <c r="B3" s="180" t="s">
        <v>45</v>
      </c>
      <c r="C3" s="180"/>
      <c r="D3" s="180"/>
      <c r="E3" s="180"/>
      <c r="F3" s="180"/>
      <c r="G3" s="180"/>
      <c r="H3" s="180"/>
      <c r="I3" s="180"/>
      <c r="J3" s="180"/>
      <c r="K3" s="180"/>
      <c r="L3" s="180"/>
      <c r="M3" s="180"/>
      <c r="N3" s="180"/>
      <c r="O3" s="180"/>
      <c r="P3" s="180"/>
      <c r="Q3" s="180"/>
      <c r="R3" s="180"/>
      <c r="S3" s="180"/>
      <c r="T3" s="180"/>
      <c r="U3" s="180"/>
    </row>
    <row r="4" spans="2:21" ht="15.95" customHeight="1">
      <c r="Q4" s="183">
        <f>入力シート!A7</f>
        <v>46296</v>
      </c>
      <c r="R4" s="183"/>
      <c r="S4" s="183"/>
      <c r="T4" s="183"/>
      <c r="U4" s="183"/>
    </row>
    <row r="5" spans="2:21" ht="15.95" customHeight="1">
      <c r="B5" s="51" t="s">
        <v>46</v>
      </c>
    </row>
    <row r="6" spans="2:21" ht="15.95" customHeight="1">
      <c r="L6" s="51" t="s">
        <v>65</v>
      </c>
      <c r="O6" s="203" t="str">
        <f>入力シート!B7</f>
        <v>菰野町大字潤田1250番地</v>
      </c>
      <c r="P6" s="203"/>
      <c r="Q6" s="203"/>
      <c r="R6" s="203"/>
      <c r="S6" s="203"/>
      <c r="T6" s="203"/>
      <c r="U6" s="203"/>
    </row>
    <row r="7" spans="2:21" ht="15.95" customHeight="1">
      <c r="L7" s="51" t="s">
        <v>115</v>
      </c>
      <c r="O7" s="202" t="str">
        <f>IF(入力シート!C8="",入力シート!C7,入力シート!C7&amp;"、"&amp;入力シート!C8)</f>
        <v>菰野　太郎</v>
      </c>
      <c r="P7" s="202"/>
      <c r="Q7" s="202"/>
      <c r="R7" s="202"/>
      <c r="S7" s="202"/>
      <c r="T7" s="202"/>
      <c r="U7" s="202"/>
    </row>
    <row r="8" spans="2:21" ht="15.95" customHeight="1">
      <c r="L8" s="51" t="s">
        <v>116</v>
      </c>
      <c r="P8" s="201" t="str">
        <f>IF(入力シート!C11=0,"",入力シート!C11)</f>
        <v>090-1234-5678</v>
      </c>
      <c r="Q8" s="201"/>
      <c r="R8" s="201"/>
      <c r="S8" s="201"/>
      <c r="T8" s="201"/>
      <c r="U8" s="201"/>
    </row>
    <row r="9" spans="2:21" ht="15.95" customHeight="1">
      <c r="B9" s="51" t="s">
        <v>63</v>
      </c>
      <c r="N9" s="184" t="str">
        <f>IF(入力シート!C14=0,"","代理者："&amp;入力シート!C14)</f>
        <v>代理者：株式会社 菰野町</v>
      </c>
      <c r="O9" s="184"/>
      <c r="P9" s="184"/>
      <c r="Q9" s="184"/>
      <c r="R9" s="184"/>
      <c r="S9" s="184"/>
      <c r="T9" s="184"/>
      <c r="U9" s="184"/>
    </row>
    <row r="10" spans="2:21" ht="15.95" customHeight="1">
      <c r="B10" s="182" t="s">
        <v>99</v>
      </c>
      <c r="C10" s="182"/>
      <c r="D10" s="182"/>
      <c r="E10" s="182"/>
      <c r="F10" s="182"/>
      <c r="G10" s="182"/>
      <c r="H10" s="182"/>
      <c r="I10" s="182"/>
      <c r="N10" s="184" t="str">
        <f>IF(入力シート!C15=0,"","担当者："&amp;入力シート!C15)&amp;IF(入力シート!C16="",""," TEL："&amp;入力シート!C16)</f>
        <v>担当者：菰野 次郎 TEL：090-1234-5678</v>
      </c>
      <c r="O10" s="184"/>
      <c r="P10" s="184"/>
      <c r="Q10" s="184"/>
      <c r="R10" s="184"/>
      <c r="S10" s="184"/>
      <c r="T10" s="184"/>
      <c r="U10" s="184"/>
    </row>
    <row r="11" spans="2:21" ht="15.95" customHeight="1">
      <c r="B11" s="182" t="s">
        <v>47</v>
      </c>
      <c r="C11" s="182"/>
      <c r="D11" s="182"/>
      <c r="E11" s="182"/>
      <c r="F11" s="182"/>
      <c r="G11" s="182"/>
      <c r="H11" s="182"/>
      <c r="I11" s="182"/>
    </row>
    <row r="12" spans="2:21" ht="15.95" customHeight="1">
      <c r="B12" s="182" t="s">
        <v>100</v>
      </c>
      <c r="C12" s="182"/>
      <c r="D12" s="182"/>
      <c r="E12" s="182"/>
      <c r="F12" s="182"/>
      <c r="G12" s="182"/>
      <c r="H12" s="182"/>
      <c r="I12" s="182"/>
      <c r="J12" s="72" t="s">
        <v>101</v>
      </c>
    </row>
    <row r="13" spans="2:21" ht="15.95" customHeight="1">
      <c r="B13" s="182" t="s">
        <v>48</v>
      </c>
      <c r="C13" s="182"/>
      <c r="D13" s="182"/>
      <c r="E13" s="182"/>
      <c r="F13" s="182"/>
      <c r="G13" s="182"/>
      <c r="H13" s="182"/>
      <c r="I13" s="182"/>
    </row>
    <row r="14" spans="2:21" ht="15.95" customHeight="1">
      <c r="B14" s="182" t="s">
        <v>49</v>
      </c>
      <c r="C14" s="182"/>
      <c r="D14" s="182"/>
      <c r="E14" s="182"/>
      <c r="F14" s="182"/>
      <c r="G14" s="182"/>
      <c r="H14" s="182"/>
      <c r="I14" s="182"/>
    </row>
    <row r="15" spans="2:21" ht="15.95" customHeight="1">
      <c r="B15" s="181" t="s">
        <v>50</v>
      </c>
      <c r="C15" s="181"/>
      <c r="D15" s="181"/>
      <c r="E15" s="181"/>
      <c r="F15" s="181"/>
      <c r="G15" s="181"/>
      <c r="H15" s="181"/>
      <c r="I15" s="181"/>
    </row>
    <row r="16" spans="2:21" ht="15.95" customHeight="1">
      <c r="B16" s="180" t="s">
        <v>51</v>
      </c>
      <c r="C16" s="180"/>
      <c r="D16" s="180"/>
      <c r="E16" s="180"/>
      <c r="F16" s="180"/>
      <c r="G16" s="180"/>
      <c r="H16" s="180"/>
      <c r="I16" s="180"/>
      <c r="J16" s="180"/>
      <c r="K16" s="180"/>
      <c r="L16" s="180"/>
      <c r="M16" s="180"/>
      <c r="N16" s="180"/>
      <c r="O16" s="180"/>
      <c r="P16" s="180"/>
      <c r="Q16" s="180"/>
      <c r="R16" s="180"/>
      <c r="S16" s="180"/>
      <c r="T16" s="180"/>
      <c r="U16" s="180"/>
    </row>
    <row r="17" spans="2:21" ht="15.95" customHeight="1">
      <c r="B17" s="76" t="s">
        <v>117</v>
      </c>
      <c r="H17" s="52" t="s">
        <v>118</v>
      </c>
      <c r="I17" s="207" t="str">
        <f>入力シート!D7</f>
        <v>大字潤田字落合700-500</v>
      </c>
      <c r="J17" s="207"/>
      <c r="K17" s="207"/>
      <c r="L17" s="207"/>
      <c r="M17" s="207"/>
      <c r="N17" s="207"/>
      <c r="O17" s="207"/>
      <c r="P17" s="207"/>
      <c r="Q17" s="207"/>
      <c r="R17" s="207"/>
    </row>
    <row r="18" spans="2:21" ht="15.95" customHeight="1">
      <c r="B18" s="76" t="s">
        <v>119</v>
      </c>
      <c r="I18" s="183">
        <f>入力シート!E7</f>
        <v>46327</v>
      </c>
      <c r="J18" s="183"/>
      <c r="K18" s="183"/>
      <c r="L18" s="183"/>
      <c r="M18" s="183"/>
      <c r="N18" s="183"/>
    </row>
    <row r="19" spans="2:21" ht="15.95" customHeight="1">
      <c r="B19" s="76" t="s">
        <v>120</v>
      </c>
      <c r="I19" s="183">
        <f>入力シート!F7</f>
        <v>46507</v>
      </c>
      <c r="J19" s="183"/>
      <c r="K19" s="183"/>
      <c r="L19" s="183"/>
      <c r="M19" s="183"/>
      <c r="N19" s="183"/>
    </row>
    <row r="20" spans="2:21" ht="15.95" customHeight="1">
      <c r="B20" s="76" t="s">
        <v>52</v>
      </c>
    </row>
    <row r="21" spans="2:21" ht="21.95" customHeight="1">
      <c r="B21" s="193" t="s">
        <v>84</v>
      </c>
      <c r="C21" s="194"/>
      <c r="D21" s="194"/>
      <c r="E21" s="194"/>
      <c r="F21" s="194"/>
      <c r="G21" s="194"/>
      <c r="H21" s="195"/>
      <c r="I21" s="205" t="s">
        <v>85</v>
      </c>
      <c r="J21" s="206"/>
      <c r="K21" s="206"/>
      <c r="L21" s="73"/>
      <c r="M21" s="204" t="str">
        <f>IF(入力シート!H7=0,"―",入力シート!H7)</f>
        <v>―</v>
      </c>
      <c r="N21" s="204"/>
      <c r="O21" s="204"/>
      <c r="P21" s="194" t="s">
        <v>74</v>
      </c>
      <c r="Q21" s="194"/>
      <c r="R21" s="194"/>
      <c r="S21" s="194"/>
      <c r="T21" s="194"/>
      <c r="U21" s="195"/>
    </row>
    <row r="22" spans="2:21" ht="21.95" customHeight="1">
      <c r="B22" s="53" t="s">
        <v>69</v>
      </c>
      <c r="C22" s="142" t="s">
        <v>121</v>
      </c>
      <c r="D22" s="143"/>
      <c r="E22" s="143"/>
      <c r="F22" s="143"/>
      <c r="G22" s="143"/>
      <c r="H22" s="54" t="s">
        <v>86</v>
      </c>
      <c r="I22" s="208" t="str">
        <f>入力シート!I7</f>
        <v>建築物の建築</v>
      </c>
      <c r="J22" s="191"/>
      <c r="K22" s="191"/>
      <c r="L22" s="191"/>
      <c r="M22" s="55" t="s">
        <v>122</v>
      </c>
      <c r="N22" s="54" t="s">
        <v>86</v>
      </c>
      <c r="O22" s="208" t="str">
        <f>入力シート!J7</f>
        <v>新築</v>
      </c>
      <c r="P22" s="191"/>
      <c r="Q22" s="143" t="s">
        <v>122</v>
      </c>
      <c r="R22" s="143"/>
      <c r="S22" s="143"/>
      <c r="T22" s="143"/>
      <c r="U22" s="144"/>
    </row>
    <row r="23" spans="2:21" ht="15.95" customHeight="1">
      <c r="B23" s="154" t="s">
        <v>66</v>
      </c>
      <c r="C23" s="56" t="s">
        <v>64</v>
      </c>
      <c r="D23" s="130"/>
      <c r="E23" s="131"/>
      <c r="F23" s="131"/>
      <c r="G23" s="131"/>
      <c r="H23" s="131"/>
      <c r="I23" s="132"/>
      <c r="J23" s="159" t="s">
        <v>54</v>
      </c>
      <c r="K23" s="160"/>
      <c r="L23" s="160"/>
      <c r="M23" s="161"/>
      <c r="N23" s="159" t="s">
        <v>55</v>
      </c>
      <c r="O23" s="160"/>
      <c r="P23" s="160"/>
      <c r="Q23" s="161"/>
      <c r="R23" s="159" t="s">
        <v>56</v>
      </c>
      <c r="S23" s="160"/>
      <c r="T23" s="160"/>
      <c r="U23" s="161"/>
    </row>
    <row r="24" spans="2:21" ht="21.95" customHeight="1">
      <c r="B24" s="154"/>
      <c r="C24" s="157" t="s">
        <v>53</v>
      </c>
      <c r="D24" s="142" t="s">
        <v>70</v>
      </c>
      <c r="E24" s="143"/>
      <c r="F24" s="143"/>
      <c r="G24" s="143"/>
      <c r="H24" s="143"/>
      <c r="I24" s="144"/>
      <c r="J24" s="130"/>
      <c r="K24" s="131"/>
      <c r="L24" s="131"/>
      <c r="M24" s="132"/>
      <c r="N24" s="130"/>
      <c r="O24" s="131"/>
      <c r="P24" s="131"/>
      <c r="Q24" s="132"/>
      <c r="R24" s="152">
        <f>入力シート!K7</f>
        <v>200</v>
      </c>
      <c r="S24" s="153"/>
      <c r="T24" s="153"/>
      <c r="U24" s="57" t="s">
        <v>74</v>
      </c>
    </row>
    <row r="25" spans="2:21" ht="21.95" customHeight="1">
      <c r="B25" s="154"/>
      <c r="C25" s="157"/>
      <c r="D25" s="142" t="s">
        <v>71</v>
      </c>
      <c r="E25" s="143"/>
      <c r="F25" s="143"/>
      <c r="G25" s="143"/>
      <c r="H25" s="143"/>
      <c r="I25" s="144"/>
      <c r="J25" s="152">
        <f>入力シート!L7</f>
        <v>90.5</v>
      </c>
      <c r="K25" s="153"/>
      <c r="L25" s="153"/>
      <c r="M25" s="57" t="s">
        <v>57</v>
      </c>
      <c r="N25" s="152" t="str">
        <f>IF(入力シート!M7=0,"―",入力シート!M7)</f>
        <v>―</v>
      </c>
      <c r="O25" s="153"/>
      <c r="P25" s="153"/>
      <c r="Q25" s="57" t="s">
        <v>57</v>
      </c>
      <c r="R25" s="152">
        <f>IF(入力シート!M7=0,J25,J25+N25)</f>
        <v>90.5</v>
      </c>
      <c r="S25" s="153"/>
      <c r="T25" s="153"/>
      <c r="U25" s="57" t="s">
        <v>57</v>
      </c>
    </row>
    <row r="26" spans="2:21" ht="20.100000000000001" customHeight="1">
      <c r="B26" s="154"/>
      <c r="C26" s="157"/>
      <c r="D26" s="136" t="s">
        <v>72</v>
      </c>
      <c r="E26" s="137"/>
      <c r="F26" s="137"/>
      <c r="G26" s="137"/>
      <c r="H26" s="137"/>
      <c r="I26" s="138"/>
      <c r="J26" s="148">
        <f>入力シート!N7</f>
        <v>90.5</v>
      </c>
      <c r="K26" s="149"/>
      <c r="L26" s="149"/>
      <c r="M26" s="58" t="s">
        <v>74</v>
      </c>
      <c r="N26" s="148" t="str">
        <f>IF(入力シート!O7=0,"―",入力シート!O7)</f>
        <v>―</v>
      </c>
      <c r="O26" s="149"/>
      <c r="P26" s="149"/>
      <c r="Q26" s="58" t="s">
        <v>74</v>
      </c>
      <c r="R26" s="148">
        <f>IF(入力シート!O7=0,J26,J26+N26)</f>
        <v>90.5</v>
      </c>
      <c r="S26" s="149"/>
      <c r="T26" s="149"/>
      <c r="U26" s="58" t="s">
        <v>74</v>
      </c>
    </row>
    <row r="27" spans="2:21" ht="20.100000000000001" customHeight="1">
      <c r="B27" s="154"/>
      <c r="C27" s="157"/>
      <c r="D27" s="145"/>
      <c r="E27" s="146"/>
      <c r="F27" s="146"/>
      <c r="G27" s="146"/>
      <c r="H27" s="146"/>
      <c r="I27" s="147"/>
      <c r="J27" s="71" t="s">
        <v>86</v>
      </c>
      <c r="K27" s="162">
        <f>入力シート!P7</f>
        <v>90.5</v>
      </c>
      <c r="L27" s="162"/>
      <c r="M27" s="59" t="s">
        <v>87</v>
      </c>
      <c r="N27" s="71" t="s">
        <v>86</v>
      </c>
      <c r="O27" s="162" t="str">
        <f>IF(入力シート!Q7=0,"―",入力シート!Q7)</f>
        <v>―</v>
      </c>
      <c r="P27" s="162"/>
      <c r="Q27" s="59" t="s">
        <v>87</v>
      </c>
      <c r="R27" s="71" t="s">
        <v>80</v>
      </c>
      <c r="S27" s="162">
        <f>IF(入力シート!Q7=0,K27,K27+O27)</f>
        <v>90.5</v>
      </c>
      <c r="T27" s="162"/>
      <c r="U27" s="59" t="s">
        <v>87</v>
      </c>
    </row>
    <row r="28" spans="2:21" ht="20.100000000000001" customHeight="1">
      <c r="B28" s="60" t="s">
        <v>67</v>
      </c>
      <c r="C28" s="157"/>
      <c r="D28" s="139" t="s">
        <v>73</v>
      </c>
      <c r="E28" s="140"/>
      <c r="F28" s="140"/>
      <c r="G28" s="140"/>
      <c r="H28" s="140"/>
      <c r="I28" s="141"/>
      <c r="J28" s="139" t="s">
        <v>81</v>
      </c>
      <c r="K28" s="140"/>
      <c r="L28" s="140"/>
      <c r="M28" s="140"/>
      <c r="N28" s="140"/>
      <c r="O28" s="140"/>
      <c r="P28" s="140"/>
      <c r="Q28" s="140"/>
      <c r="R28" s="140"/>
      <c r="S28" s="140"/>
      <c r="T28" s="140"/>
      <c r="U28" s="141"/>
    </row>
    <row r="29" spans="2:21" ht="20.100000000000001" customHeight="1">
      <c r="B29" s="155" t="s">
        <v>68</v>
      </c>
      <c r="C29" s="157"/>
      <c r="D29" s="168"/>
      <c r="E29" s="169"/>
      <c r="F29" s="169"/>
      <c r="G29" s="61" t="s">
        <v>78</v>
      </c>
      <c r="H29" s="61" t="s">
        <v>141</v>
      </c>
      <c r="I29" s="62" t="s">
        <v>77</v>
      </c>
      <c r="J29" s="173" t="s">
        <v>141</v>
      </c>
      <c r="K29" s="174"/>
      <c r="L29" s="174"/>
      <c r="M29" s="174"/>
      <c r="N29" s="174"/>
      <c r="O29" s="174"/>
      <c r="P29" s="174"/>
      <c r="Q29" s="174"/>
      <c r="R29" s="174"/>
      <c r="S29" s="174"/>
      <c r="T29" s="174"/>
      <c r="U29" s="62" t="s">
        <v>57</v>
      </c>
    </row>
    <row r="30" spans="2:21" ht="20.100000000000001" customHeight="1">
      <c r="B30" s="155"/>
      <c r="C30" s="157"/>
      <c r="D30" s="136" t="s">
        <v>75</v>
      </c>
      <c r="E30" s="137"/>
      <c r="F30" s="137"/>
      <c r="G30" s="137"/>
      <c r="H30" s="137"/>
      <c r="I30" s="138"/>
      <c r="J30" s="136" t="s">
        <v>82</v>
      </c>
      <c r="K30" s="137"/>
      <c r="L30" s="137"/>
      <c r="M30" s="137"/>
      <c r="N30" s="137"/>
      <c r="O30" s="137"/>
      <c r="P30" s="137"/>
      <c r="Q30" s="137"/>
      <c r="R30" s="137"/>
      <c r="S30" s="137"/>
      <c r="T30" s="137"/>
      <c r="U30" s="138"/>
    </row>
    <row r="31" spans="2:21" ht="20.100000000000001" customHeight="1">
      <c r="B31" s="155"/>
      <c r="C31" s="157"/>
      <c r="D31" s="175" t="s">
        <v>79</v>
      </c>
      <c r="E31" s="176"/>
      <c r="F31" s="176"/>
      <c r="G31" s="176"/>
      <c r="H31" s="74">
        <f>入力シート!R7</f>
        <v>7</v>
      </c>
      <c r="I31" s="59" t="s">
        <v>77</v>
      </c>
      <c r="J31" s="177" t="str">
        <f>入力シート!S7</f>
        <v>一戸建て専用住宅</v>
      </c>
      <c r="K31" s="178"/>
      <c r="L31" s="178"/>
      <c r="M31" s="178"/>
      <c r="N31" s="178"/>
      <c r="O31" s="178"/>
      <c r="P31" s="178"/>
      <c r="Q31" s="178"/>
      <c r="R31" s="178"/>
      <c r="S31" s="178"/>
      <c r="T31" s="178"/>
      <c r="U31" s="179"/>
    </row>
    <row r="32" spans="2:21" ht="20.100000000000001" customHeight="1">
      <c r="B32" s="155"/>
      <c r="C32" s="157"/>
      <c r="D32" s="133" t="s">
        <v>76</v>
      </c>
      <c r="E32" s="134"/>
      <c r="F32" s="134"/>
      <c r="G32" s="134"/>
      <c r="H32" s="134"/>
      <c r="I32" s="135"/>
      <c r="J32" s="136" t="s">
        <v>83</v>
      </c>
      <c r="K32" s="137"/>
      <c r="L32" s="137"/>
      <c r="M32" s="137"/>
      <c r="N32" s="137"/>
      <c r="O32" s="137"/>
      <c r="P32" s="137"/>
      <c r="Q32" s="137"/>
      <c r="R32" s="137"/>
      <c r="S32" s="137"/>
      <c r="T32" s="137"/>
      <c r="U32" s="138"/>
    </row>
    <row r="33" spans="2:21" ht="20.100000000000001" customHeight="1">
      <c r="B33" s="156"/>
      <c r="C33" s="158"/>
      <c r="D33" s="139"/>
      <c r="E33" s="140"/>
      <c r="F33" s="140"/>
      <c r="G33" s="63" t="s">
        <v>78</v>
      </c>
      <c r="H33" s="61" t="s">
        <v>141</v>
      </c>
      <c r="I33" s="64" t="s">
        <v>77</v>
      </c>
      <c r="J33" s="170" t="str">
        <f>入力シート!T7</f>
        <v>CB積+メッシュフェンスH800</v>
      </c>
      <c r="K33" s="171"/>
      <c r="L33" s="171"/>
      <c r="M33" s="171"/>
      <c r="N33" s="171"/>
      <c r="O33" s="171"/>
      <c r="P33" s="171"/>
      <c r="Q33" s="171"/>
      <c r="R33" s="171"/>
      <c r="S33" s="171"/>
      <c r="T33" s="171"/>
      <c r="U33" s="172"/>
    </row>
    <row r="34" spans="2:21" ht="20.100000000000001" customHeight="1">
      <c r="B34" s="150" t="s">
        <v>88</v>
      </c>
      <c r="C34" s="151"/>
      <c r="D34" s="65" t="s">
        <v>90</v>
      </c>
      <c r="E34" s="66"/>
      <c r="F34" s="66"/>
      <c r="G34" s="66"/>
      <c r="H34" s="66"/>
      <c r="I34" s="57"/>
      <c r="J34" s="142" t="s">
        <v>91</v>
      </c>
      <c r="K34" s="143"/>
      <c r="L34" s="143"/>
      <c r="M34" s="143"/>
      <c r="N34" s="143"/>
      <c r="O34" s="144"/>
      <c r="P34" s="142" t="s">
        <v>92</v>
      </c>
      <c r="Q34" s="143"/>
      <c r="R34" s="143"/>
      <c r="S34" s="143"/>
      <c r="T34" s="143"/>
      <c r="U34" s="144"/>
    </row>
    <row r="35" spans="2:21" ht="20.100000000000001" customHeight="1">
      <c r="B35" s="163" t="s">
        <v>89</v>
      </c>
      <c r="C35" s="164"/>
      <c r="D35" s="148" t="str">
        <f>IF(入力シート!U7="","―",入力シート!U7)</f>
        <v>―</v>
      </c>
      <c r="E35" s="149"/>
      <c r="F35" s="149"/>
      <c r="G35" s="149"/>
      <c r="H35" s="149"/>
      <c r="I35" s="138" t="s">
        <v>57</v>
      </c>
      <c r="J35" s="159" t="str">
        <f>IF(入力シート!V7="","―",入力シート!V7)</f>
        <v>―</v>
      </c>
      <c r="K35" s="160"/>
      <c r="L35" s="160"/>
      <c r="M35" s="160"/>
      <c r="N35" s="160"/>
      <c r="O35" s="161"/>
      <c r="P35" s="159" t="str">
        <f>IF(入力シート!W7="","―",入力シート!W7)</f>
        <v>―</v>
      </c>
      <c r="Q35" s="160"/>
      <c r="R35" s="160"/>
      <c r="S35" s="160"/>
      <c r="T35" s="160"/>
      <c r="U35" s="161"/>
    </row>
    <row r="36" spans="2:21" ht="20.100000000000001" customHeight="1">
      <c r="B36" s="163"/>
      <c r="C36" s="164"/>
      <c r="D36" s="166"/>
      <c r="E36" s="167"/>
      <c r="F36" s="167"/>
      <c r="G36" s="167"/>
      <c r="H36" s="167"/>
      <c r="I36" s="165"/>
      <c r="J36" s="170"/>
      <c r="K36" s="171"/>
      <c r="L36" s="171"/>
      <c r="M36" s="171"/>
      <c r="N36" s="171"/>
      <c r="O36" s="172"/>
      <c r="P36" s="170"/>
      <c r="Q36" s="171"/>
      <c r="R36" s="171"/>
      <c r="S36" s="171"/>
      <c r="T36" s="171"/>
      <c r="U36" s="172"/>
    </row>
    <row r="37" spans="2:21" ht="21.95" customHeight="1">
      <c r="B37" s="142" t="s">
        <v>93</v>
      </c>
      <c r="C37" s="143"/>
      <c r="D37" s="143"/>
      <c r="E37" s="143"/>
      <c r="F37" s="143"/>
      <c r="G37" s="143"/>
      <c r="H37" s="144"/>
      <c r="I37" s="142" t="s">
        <v>95</v>
      </c>
      <c r="J37" s="143"/>
      <c r="K37" s="143"/>
      <c r="L37" s="191" t="str">
        <f>IF(入力シート!X7="","―",入力シート!X7)</f>
        <v>―</v>
      </c>
      <c r="M37" s="191"/>
      <c r="N37" s="191"/>
      <c r="O37" s="191"/>
      <c r="P37" s="191"/>
      <c r="Q37" s="191"/>
      <c r="R37" s="191"/>
      <c r="S37" s="191"/>
      <c r="T37" s="191"/>
      <c r="U37" s="192"/>
    </row>
    <row r="38" spans="2:21" ht="21.95" customHeight="1">
      <c r="B38" s="142" t="s">
        <v>94</v>
      </c>
      <c r="C38" s="143"/>
      <c r="D38" s="143"/>
      <c r="E38" s="143"/>
      <c r="F38" s="143"/>
      <c r="G38" s="143"/>
      <c r="H38" s="144"/>
      <c r="I38" s="142" t="s">
        <v>96</v>
      </c>
      <c r="J38" s="143"/>
      <c r="K38" s="143"/>
      <c r="L38" s="153" t="str">
        <f>IF(入力シート!Y7="","―",入力シート!Y7)</f>
        <v>―</v>
      </c>
      <c r="M38" s="153"/>
      <c r="N38" s="153"/>
      <c r="O38" s="153"/>
      <c r="P38" s="143" t="s">
        <v>57</v>
      </c>
      <c r="Q38" s="143"/>
      <c r="R38" s="143"/>
      <c r="S38" s="143"/>
      <c r="T38" s="143"/>
      <c r="U38" s="144"/>
    </row>
    <row r="39" spans="2:21" ht="21.95" customHeight="1">
      <c r="B39" s="185" t="s">
        <v>123</v>
      </c>
      <c r="C39" s="186"/>
      <c r="D39" s="186"/>
      <c r="E39" s="186"/>
      <c r="F39" s="186"/>
      <c r="G39" s="186"/>
      <c r="H39" s="187"/>
      <c r="I39" s="193" t="s">
        <v>97</v>
      </c>
      <c r="J39" s="194"/>
      <c r="K39" s="194"/>
      <c r="L39" s="194"/>
      <c r="M39" s="194"/>
      <c r="N39" s="194"/>
      <c r="O39" s="195"/>
      <c r="P39" s="193" t="s">
        <v>98</v>
      </c>
      <c r="Q39" s="194"/>
      <c r="R39" s="194"/>
      <c r="S39" s="194"/>
      <c r="T39" s="194"/>
      <c r="U39" s="195"/>
    </row>
    <row r="40" spans="2:21" ht="21.95" customHeight="1">
      <c r="B40" s="188"/>
      <c r="C40" s="189"/>
      <c r="D40" s="189"/>
      <c r="E40" s="189"/>
      <c r="F40" s="189"/>
      <c r="G40" s="189"/>
      <c r="H40" s="190"/>
      <c r="I40" s="199" t="s">
        <v>141</v>
      </c>
      <c r="J40" s="200"/>
      <c r="K40" s="200"/>
      <c r="L40" s="200"/>
      <c r="M40" s="200"/>
      <c r="N40" s="200"/>
      <c r="O40" s="67" t="s">
        <v>57</v>
      </c>
      <c r="P40" s="196" t="s">
        <v>141</v>
      </c>
      <c r="Q40" s="197"/>
      <c r="R40" s="197"/>
      <c r="S40" s="197"/>
      <c r="T40" s="197"/>
      <c r="U40" s="198"/>
    </row>
    <row r="41" spans="2:21" ht="20.100000000000001" customHeight="1"/>
    <row r="46" spans="2:21" s="68" customFormat="1" ht="14.45" customHeight="1"/>
    <row r="47" spans="2:21" s="68" customFormat="1" ht="14.45" customHeight="1">
      <c r="B47" s="68" t="s">
        <v>58</v>
      </c>
    </row>
    <row r="48" spans="2:21" s="68" customFormat="1" ht="14.45" customHeight="1">
      <c r="B48" s="68" t="s">
        <v>59</v>
      </c>
    </row>
    <row r="49" spans="2:2" s="68" customFormat="1" ht="14.45" customHeight="1">
      <c r="B49" s="68" t="s">
        <v>60</v>
      </c>
    </row>
    <row r="50" spans="2:2" s="68" customFormat="1" ht="14.45" customHeight="1">
      <c r="B50" s="68" t="s">
        <v>61</v>
      </c>
    </row>
    <row r="51" spans="2:2" s="68" customFormat="1" ht="14.45" customHeight="1">
      <c r="B51" s="68" t="s">
        <v>113</v>
      </c>
    </row>
    <row r="52" spans="2:2" s="68" customFormat="1" ht="14.45" customHeight="1">
      <c r="B52" s="69" t="s">
        <v>107</v>
      </c>
    </row>
    <row r="53" spans="2:2" s="68" customFormat="1" ht="14.45" customHeight="1">
      <c r="B53" s="69" t="s">
        <v>111</v>
      </c>
    </row>
    <row r="54" spans="2:2" s="68" customFormat="1" ht="14.45" customHeight="1">
      <c r="B54" s="70" t="s">
        <v>109</v>
      </c>
    </row>
    <row r="55" spans="2:2" s="68" customFormat="1" ht="14.45" customHeight="1">
      <c r="B55" s="70" t="s">
        <v>108</v>
      </c>
    </row>
    <row r="56" spans="2:2" s="68" customFormat="1" ht="14.45" customHeight="1">
      <c r="B56" s="69" t="s">
        <v>112</v>
      </c>
    </row>
    <row r="57" spans="2:2" s="68" customFormat="1" ht="14.45" customHeight="1">
      <c r="B57" s="70" t="s">
        <v>110</v>
      </c>
    </row>
    <row r="58" spans="2:2" s="68" customFormat="1" ht="14.45" customHeight="1">
      <c r="B58" s="70" t="s">
        <v>106</v>
      </c>
    </row>
    <row r="59" spans="2:2" s="68" customFormat="1" ht="14.45" customHeight="1">
      <c r="B59" s="68" t="s">
        <v>105</v>
      </c>
    </row>
    <row r="60" spans="2:2" s="68" customFormat="1" ht="14.45" customHeight="1">
      <c r="B60" s="69" t="s">
        <v>104</v>
      </c>
    </row>
    <row r="61" spans="2:2" s="68" customFormat="1" ht="14.45" customHeight="1">
      <c r="B61" s="68" t="s">
        <v>103</v>
      </c>
    </row>
    <row r="62" spans="2:2" s="68" customFormat="1" ht="14.45" customHeight="1">
      <c r="B62" s="69" t="s">
        <v>102</v>
      </c>
    </row>
    <row r="63" spans="2:2" s="68" customFormat="1" ht="14.45" customHeight="1">
      <c r="B63" s="68" t="s">
        <v>62</v>
      </c>
    </row>
    <row r="64" spans="2:2" s="68" customFormat="1" ht="14.45" customHeight="1">
      <c r="B64" s="68" t="s">
        <v>114</v>
      </c>
    </row>
    <row r="65" spans="2:2" s="68" customFormat="1" ht="14.45" customHeight="1">
      <c r="B65" s="69" t="s">
        <v>102</v>
      </c>
    </row>
    <row r="66" spans="2:2" s="68" customFormat="1" ht="14.45" customHeight="1"/>
  </sheetData>
  <sheetProtection algorithmName="SHA-512" hashValue="JLOZgvrPPNaYjqdRG4DRGWqCRXPkxK9ZhI1MGK46xvsWnyWfSpUVWyJpUIu7imlaZxhMzj4SQPyLrzfVJvJzRQ==" saltValue="adyc0EO4TmrqQzDgDtHZsg==" spinCount="100000" sheet="1" objects="1" scenarios="1" formatCells="0"/>
  <mergeCells count="79">
    <mergeCell ref="C22:G22"/>
    <mergeCell ref="P8:U8"/>
    <mergeCell ref="O7:U7"/>
    <mergeCell ref="O6:U6"/>
    <mergeCell ref="I18:N18"/>
    <mergeCell ref="M21:O21"/>
    <mergeCell ref="B16:U16"/>
    <mergeCell ref="B21:H21"/>
    <mergeCell ref="I21:K21"/>
    <mergeCell ref="I19:N19"/>
    <mergeCell ref="I17:R17"/>
    <mergeCell ref="O22:P22"/>
    <mergeCell ref="I22:L22"/>
    <mergeCell ref="Q22:U22"/>
    <mergeCell ref="P21:U21"/>
    <mergeCell ref="B39:H40"/>
    <mergeCell ref="B38:H38"/>
    <mergeCell ref="B37:H37"/>
    <mergeCell ref="I38:K38"/>
    <mergeCell ref="L37:U37"/>
    <mergeCell ref="L38:O38"/>
    <mergeCell ref="P38:U38"/>
    <mergeCell ref="I39:O39"/>
    <mergeCell ref="P40:U40"/>
    <mergeCell ref="I37:K37"/>
    <mergeCell ref="P39:U39"/>
    <mergeCell ref="I40:N40"/>
    <mergeCell ref="B3:U3"/>
    <mergeCell ref="B15:I15"/>
    <mergeCell ref="B14:I14"/>
    <mergeCell ref="B13:I13"/>
    <mergeCell ref="B12:I12"/>
    <mergeCell ref="B11:I11"/>
    <mergeCell ref="B10:I10"/>
    <mergeCell ref="Q4:U4"/>
    <mergeCell ref="N10:U10"/>
    <mergeCell ref="N9:U9"/>
    <mergeCell ref="B35:C36"/>
    <mergeCell ref="I35:I36"/>
    <mergeCell ref="D35:H36"/>
    <mergeCell ref="J34:O34"/>
    <mergeCell ref="J25:L25"/>
    <mergeCell ref="N25:P25"/>
    <mergeCell ref="D29:F29"/>
    <mergeCell ref="P35:U36"/>
    <mergeCell ref="P34:U34"/>
    <mergeCell ref="J29:T29"/>
    <mergeCell ref="S27:T27"/>
    <mergeCell ref="J35:O36"/>
    <mergeCell ref="D33:F33"/>
    <mergeCell ref="D31:G31"/>
    <mergeCell ref="J31:U31"/>
    <mergeCell ref="J33:U33"/>
    <mergeCell ref="B34:C34"/>
    <mergeCell ref="R25:T25"/>
    <mergeCell ref="R24:T24"/>
    <mergeCell ref="B23:B27"/>
    <mergeCell ref="B29:B33"/>
    <mergeCell ref="C24:C33"/>
    <mergeCell ref="R23:U23"/>
    <mergeCell ref="N23:Q23"/>
    <mergeCell ref="J23:M23"/>
    <mergeCell ref="D23:I23"/>
    <mergeCell ref="J24:M24"/>
    <mergeCell ref="J28:U28"/>
    <mergeCell ref="R26:T26"/>
    <mergeCell ref="O27:P27"/>
    <mergeCell ref="N26:P26"/>
    <mergeCell ref="K27:L27"/>
    <mergeCell ref="N24:Q24"/>
    <mergeCell ref="D32:I32"/>
    <mergeCell ref="D30:I30"/>
    <mergeCell ref="D28:I28"/>
    <mergeCell ref="D25:I25"/>
    <mergeCell ref="D24:I24"/>
    <mergeCell ref="D26:I27"/>
    <mergeCell ref="J32:U32"/>
    <mergeCell ref="J30:U30"/>
    <mergeCell ref="J26:L26"/>
  </mergeCells>
  <phoneticPr fontId="2"/>
  <pageMargins left="0.78740157480314965" right="0.59055118110236227" top="0.78740157480314965" bottom="0.78740157480314965" header="0.31496062992125984" footer="0.31496062992125984"/>
  <pageSetup paperSize="9" orientation="portrait" blackAndWhite="1" r:id="rId1"/>
  <drawing r:id="rId2"/>
  <extLst>
    <ext xmlns:x14="http://schemas.microsoft.com/office/spreadsheetml/2009/9/main" uri="{78C0D931-6437-407d-A8EE-F0AAD7539E65}">
      <x14:conditionalFormattings>
        <x14:conditionalFormatting xmlns:xm="http://schemas.microsoft.com/office/excel/2006/main">
          <x14:cfRule type="expression" priority="7" id="{AE1A38D0-F79D-4873-A3B6-31C01EDACD6F}">
            <xm:f>$B$10=入力シート!$G$7</xm:f>
            <x14:dxf>
              <font>
                <b/>
                <i val="0"/>
              </font>
              <border>
                <left style="thin">
                  <color auto="1"/>
                </left>
                <right style="thin">
                  <color auto="1"/>
                </right>
                <top style="thin">
                  <color auto="1"/>
                </top>
                <bottom style="thin">
                  <color auto="1"/>
                </bottom>
                <vertical/>
                <horizontal/>
              </border>
            </x14:dxf>
          </x14:cfRule>
          <xm:sqref>B10:I10</xm:sqref>
        </x14:conditionalFormatting>
        <x14:conditionalFormatting xmlns:xm="http://schemas.microsoft.com/office/excel/2006/main">
          <x14:cfRule type="expression" priority="6" id="{D335A4F7-8C9A-4968-BC81-B824B946AD93}">
            <xm:f>$B$11=入力シート!$G$7</xm:f>
            <x14:dxf>
              <font>
                <b/>
                <i val="0"/>
              </font>
              <border>
                <left style="thin">
                  <color auto="1"/>
                </left>
                <right style="thin">
                  <color auto="1"/>
                </right>
                <top style="thin">
                  <color auto="1"/>
                </top>
                <bottom style="thin">
                  <color auto="1"/>
                </bottom>
                <vertical/>
                <horizontal/>
              </border>
            </x14:dxf>
          </x14:cfRule>
          <xm:sqref>B11:I11</xm:sqref>
        </x14:conditionalFormatting>
        <x14:conditionalFormatting xmlns:xm="http://schemas.microsoft.com/office/excel/2006/main">
          <x14:cfRule type="expression" priority="5" id="{55A16CE0-0007-4976-9275-28B212BE4613}">
            <xm:f>$B$12=入力シート!$G$7</xm:f>
            <x14:dxf>
              <font>
                <b/>
                <i val="0"/>
              </font>
              <border>
                <left style="thin">
                  <color auto="1"/>
                </left>
                <right style="thin">
                  <color auto="1"/>
                </right>
                <top style="thin">
                  <color auto="1"/>
                </top>
                <bottom style="thin">
                  <color auto="1"/>
                </bottom>
                <vertical/>
                <horizontal/>
              </border>
            </x14:dxf>
          </x14:cfRule>
          <xm:sqref>B12:I12</xm:sqref>
        </x14:conditionalFormatting>
        <x14:conditionalFormatting xmlns:xm="http://schemas.microsoft.com/office/excel/2006/main">
          <x14:cfRule type="expression" priority="3" id="{D5B2C020-BDD3-43C8-8992-2013EE6DF120}">
            <xm:f>$B$13=入力シート!$G$7</xm:f>
            <x14:dxf>
              <font>
                <b/>
                <i val="0"/>
              </font>
              <border>
                <left style="thin">
                  <color auto="1"/>
                </left>
                <right style="thin">
                  <color auto="1"/>
                </right>
                <top style="thin">
                  <color auto="1"/>
                </top>
                <bottom style="thin">
                  <color auto="1"/>
                </bottom>
                <vertical/>
                <horizontal/>
              </border>
            </x14:dxf>
          </x14:cfRule>
          <xm:sqref>B13:I13</xm:sqref>
        </x14:conditionalFormatting>
        <x14:conditionalFormatting xmlns:xm="http://schemas.microsoft.com/office/excel/2006/main">
          <x14:cfRule type="expression" priority="2" id="{6747BBB1-9E22-4573-99F7-D488AD20CE7B}">
            <xm:f>$B$14=入力シート!$G$7</xm:f>
            <x14:dxf>
              <font>
                <b/>
                <i val="0"/>
              </font>
              <border>
                <left style="thin">
                  <color auto="1"/>
                </left>
                <right style="thin">
                  <color auto="1"/>
                </right>
                <top style="thin">
                  <color auto="1"/>
                </top>
                <bottom style="thin">
                  <color auto="1"/>
                </bottom>
                <vertical/>
                <horizontal/>
              </border>
            </x14:dxf>
          </x14:cfRule>
          <xm:sqref>B14:I14</xm:sqref>
        </x14:conditionalFormatting>
        <x14:conditionalFormatting xmlns:xm="http://schemas.microsoft.com/office/excel/2006/main">
          <x14:cfRule type="expression" priority="1" id="{BC89BAD9-84C0-4D35-B61B-72013D062331}">
            <xm:f>$B$15=入力シート!$G$7</xm:f>
            <x14:dxf>
              <font>
                <b/>
                <i val="0"/>
              </font>
              <border>
                <left style="thin">
                  <color auto="1"/>
                </left>
                <right style="thin">
                  <color auto="1"/>
                </right>
                <top style="thin">
                  <color auto="1"/>
                </top>
                <bottom style="thin">
                  <color auto="1"/>
                </bottom>
                <vertical/>
                <horizontal/>
              </border>
            </x14:dxf>
          </x14:cfRule>
          <xm:sqref>B15:I15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4E5AB-C6FA-4A5B-88DB-18FFF9EE0D7A}">
  <sheetPr codeName="Sheet3"/>
  <dimension ref="A2:C7"/>
  <sheetViews>
    <sheetView workbookViewId="0">
      <selection activeCell="A7" sqref="A7"/>
    </sheetView>
  </sheetViews>
  <sheetFormatPr defaultRowHeight="13.5"/>
  <cols>
    <col min="1" max="1" width="28.875" style="2" bestFit="1" customWidth="1"/>
    <col min="2" max="2" width="12.875" style="2" bestFit="1" customWidth="1"/>
    <col min="3" max="3" width="9.25" style="2" bestFit="1" customWidth="1"/>
    <col min="4" max="16384" width="9" style="2"/>
  </cols>
  <sheetData>
    <row r="2" spans="1:3" ht="15.75">
      <c r="A2" s="1" t="s">
        <v>13</v>
      </c>
      <c r="B2" s="1" t="s">
        <v>41</v>
      </c>
      <c r="C2" s="1" t="s">
        <v>40</v>
      </c>
    </row>
    <row r="3" spans="1:3" ht="15.75">
      <c r="A3" s="3" t="s">
        <v>32</v>
      </c>
      <c r="B3" s="3" t="s">
        <v>36</v>
      </c>
      <c r="C3" s="3" t="s">
        <v>2</v>
      </c>
    </row>
    <row r="4" spans="1:3" ht="15.75">
      <c r="A4" s="3" t="s">
        <v>33</v>
      </c>
      <c r="B4" s="3" t="s">
        <v>37</v>
      </c>
      <c r="C4" s="3" t="s">
        <v>4</v>
      </c>
    </row>
    <row r="5" spans="1:3" ht="15.75">
      <c r="A5" s="3" t="s">
        <v>34</v>
      </c>
      <c r="B5" s="3"/>
      <c r="C5" s="3" t="s">
        <v>3</v>
      </c>
    </row>
    <row r="6" spans="1:3" ht="15.75">
      <c r="A6" s="3" t="s">
        <v>142</v>
      </c>
      <c r="B6" s="3"/>
      <c r="C6" s="3" t="s">
        <v>5</v>
      </c>
    </row>
    <row r="7" spans="1:3" ht="15.75">
      <c r="A7" s="3" t="s">
        <v>35</v>
      </c>
      <c r="B7" s="3"/>
      <c r="C7" s="3"/>
    </row>
  </sheetData>
  <sheetProtection algorithmName="SHA-512" hashValue="vp1lhwwmCNKokiVtRCsRzhUUfThUnlBdPhddJI1nm7CU3xbl0SobK6OyGZ3Qwrjd7FCtkivB6VJpNp11eYdYyw==" saltValue="pkRdN4XIR0dQUJd2gyLrPA==" spinCount="100000" sheet="1" objects="1" scenarios="1"/>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入力シート</vt:lpstr>
      <vt:lpstr>印刷シート</vt:lpstr>
      <vt:lpstr>プルダウンリスト</vt:lpstr>
      <vt:lpstr>印刷シート!Print_Area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2026-10-08T00:09:09Z</cp:lastPrinted>
  <dcterms:created xsi:type="dcterms:W3CDTF">2010-11-01T10:21:29Z</dcterms:created>
  <dcterms:modified xsi:type="dcterms:W3CDTF">2026-10-13T23:35:30Z</dcterms:modified>
</cp:coreProperties>
</file>